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1"/>
  </bookViews>
  <sheets>
    <sheet name="Kh.89-2014" sheetId="1" r:id="rId1"/>
    <sheet name="Kh.89-2014 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<sst xmlns="http://schemas.openxmlformats.org/spreadsheetml/2006/main" count="89" uniqueCount="15">
  <si>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</si>
  <si>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</si>
  <si>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</si>
  <si>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</si>
  <si>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</si>
  <si>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</si>
  <si>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</si>
  <si>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</si>
  <si>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Kh.89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น้ำแม่จัน  อ.แม่จัน จ.เชียงราย</t>
    </r>
    <r>
      <rPr>
        <sz val="16"/>
        <color indexed="12"/>
        <rFont val="AngsanaUPC"/>
        <family val="1"/>
      </rPr>
      <t xml:space="preserve"> ( 9 มิ.ย.2557)</t>
    </r>
  </si>
  <si>
    <t>GH.</t>
  </si>
  <si>
    <t>Diff</t>
  </si>
  <si>
    <t>( 1 April ,2013 - 31 Mar ,2014 )</t>
  </si>
  <si>
    <r>
      <t xml:space="preserve">สถานี  </t>
    </r>
    <r>
      <rPr>
        <b/>
        <sz val="16"/>
        <color indexed="12"/>
        <rFont val="AngsanaUPC"/>
        <family val="1"/>
      </rPr>
      <t>Kh.89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น้ำแม่จัน  อ.แม่จัน จ.เชียงราย</t>
    </r>
    <r>
      <rPr>
        <sz val="16"/>
        <color indexed="12"/>
        <rFont val="AngsanaUPC"/>
        <family val="1"/>
      </rPr>
      <t xml:space="preserve"> ( 16 มิ.ย.2558)</t>
    </r>
  </si>
  <si>
    <t>( 1 Apr ,2014 - 6 May ,2014 ) ( 7 Jul,2014 - 2 Jan,2015 )</t>
  </si>
  <si>
    <t>( 7 May ,2014 - 6 Jul ,2014 ) ( 3 Jan,2015 - 31 Mar,2015 )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</si>
</sst>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9" fontId="9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72">
      <selection activeCell="O90" sqref="O9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12.99609375" style="0" bestFit="1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406.385</v>
      </c>
      <c r="O2" s="3"/>
      <c r="P2" s="3"/>
      <c r="Q2" s="3"/>
      <c r="R2" s="3"/>
      <c r="S2" s="3"/>
      <c r="T2" s="3"/>
    </row>
    <row r="3" spans="1:20" ht="22.5" customHeight="1">
      <c r="A3" s="45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7"/>
      <c r="N4" s="48"/>
      <c r="O4" s="37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9</v>
      </c>
      <c r="N5" s="4" t="s">
        <v>10</v>
      </c>
      <c r="O5" s="8"/>
      <c r="P5" s="38" t="s">
        <v>7</v>
      </c>
      <c r="Q5" s="3"/>
      <c r="R5" s="3"/>
      <c r="S5" s="3"/>
      <c r="T5" s="3"/>
    </row>
    <row r="6" spans="1:20" ht="16.5" customHeight="1">
      <c r="A6" s="9">
        <v>406.6</v>
      </c>
      <c r="B6" s="10">
        <f>A6-N2</f>
        <v>0.21500000000003183</v>
      </c>
      <c r="C6" s="11">
        <v>0</v>
      </c>
      <c r="D6" s="9">
        <f>+A55+0.01</f>
        <v>407.09999999999957</v>
      </c>
      <c r="E6" s="10">
        <f>+B55+0.01</f>
        <v>0.7150000000000323</v>
      </c>
      <c r="F6" s="12">
        <f>+C55+$N$10/10</f>
        <v>4.4499999999999975</v>
      </c>
      <c r="G6" s="9">
        <f>+D55+0.01</f>
        <v>407.5999999999991</v>
      </c>
      <c r="H6" s="10">
        <f>+E55+0.01</f>
        <v>1.2150000000000327</v>
      </c>
      <c r="I6" s="12">
        <f>+F55+$N$15/10</f>
        <v>14.499999999999995</v>
      </c>
      <c r="J6" s="9">
        <f>+G55+0.01</f>
        <v>408.09999999999866</v>
      </c>
      <c r="K6" s="10">
        <f>+H55+0.01</f>
        <v>1.7150000000000332</v>
      </c>
      <c r="L6" s="13">
        <f>+I55+$N$20/10</f>
        <v>34.14999999999996</v>
      </c>
      <c r="M6" s="14">
        <v>406.6</v>
      </c>
      <c r="N6" s="3">
        <v>0.5</v>
      </c>
      <c r="O6" s="3"/>
      <c r="P6" s="40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406.61</v>
      </c>
      <c r="B7" s="16">
        <f aca="true" t="shared" si="1" ref="B7:B38">+B6+0.01</f>
        <v>0.22500000000003184</v>
      </c>
      <c r="C7" s="12">
        <f aca="true" t="shared" si="2" ref="C7:C16">+C6+$N$6/10</f>
        <v>0.05</v>
      </c>
      <c r="D7" s="15">
        <f aca="true" t="shared" si="3" ref="D7:D38">+D6+0.01</f>
        <v>407.10999999999956</v>
      </c>
      <c r="E7" s="16">
        <f aca="true" t="shared" si="4" ref="E7:E38">+E6+0.01</f>
        <v>0.7250000000000323</v>
      </c>
      <c r="F7" s="12">
        <f aca="true" t="shared" si="5" ref="F7:F16">+F6+$N$11/10</f>
        <v>4.584999999999997</v>
      </c>
      <c r="G7" s="15">
        <f aca="true" t="shared" si="6" ref="G7:G38">+G6+0.01</f>
        <v>407.6099999999991</v>
      </c>
      <c r="H7" s="16">
        <f aca="true" t="shared" si="7" ref="H7:H38">+H6+0.01</f>
        <v>1.2250000000000327</v>
      </c>
      <c r="I7" s="12">
        <f aca="true" t="shared" si="8" ref="I7:I16">+I6+$N$16/10</f>
        <v>14.839999999999995</v>
      </c>
      <c r="J7" s="15">
        <f aca="true" t="shared" si="9" ref="J7:J38">+J6+0.01</f>
        <v>408.10999999999865</v>
      </c>
      <c r="K7" s="16">
        <f aca="true" t="shared" si="10" ref="K7:K38">+K6+0.01</f>
        <v>1.7250000000000332</v>
      </c>
      <c r="L7" s="13">
        <f>+L6+$N$21/10</f>
        <v>34.63499999999996</v>
      </c>
      <c r="M7" s="14">
        <f aca="true" t="shared" si="11" ref="M7:M34">M6+0.1</f>
        <v>406.70000000000005</v>
      </c>
      <c r="N7" s="3">
        <v>0.6</v>
      </c>
      <c r="O7" s="3"/>
      <c r="P7" s="40">
        <f aca="true" t="shared" si="12" ref="P7:P34">P6+N6</f>
        <v>0.5</v>
      </c>
      <c r="Q7" s="3"/>
      <c r="R7" s="3"/>
      <c r="S7" s="3"/>
      <c r="T7" s="3"/>
    </row>
    <row r="8" spans="1:20" ht="16.5" customHeight="1">
      <c r="A8" s="15">
        <f t="shared" si="0"/>
        <v>406.62</v>
      </c>
      <c r="B8" s="16">
        <f t="shared" si="1"/>
        <v>0.23500000000003185</v>
      </c>
      <c r="C8" s="12">
        <f t="shared" si="2"/>
        <v>0.1</v>
      </c>
      <c r="D8" s="15">
        <f t="shared" si="3"/>
        <v>407.11999999999955</v>
      </c>
      <c r="E8" s="16">
        <f t="shared" si="4"/>
        <v>0.7350000000000323</v>
      </c>
      <c r="F8" s="12">
        <f t="shared" si="5"/>
        <v>4.719999999999997</v>
      </c>
      <c r="G8" s="15">
        <f t="shared" si="6"/>
        <v>407.6199999999991</v>
      </c>
      <c r="H8" s="16">
        <f t="shared" si="7"/>
        <v>1.2350000000000327</v>
      </c>
      <c r="I8" s="12">
        <f t="shared" si="8"/>
        <v>15.179999999999994</v>
      </c>
      <c r="J8" s="15">
        <f t="shared" si="9"/>
        <v>408.11999999999864</v>
      </c>
      <c r="K8" s="16">
        <f t="shared" si="10"/>
        <v>1.7350000000000332</v>
      </c>
      <c r="L8" s="13">
        <f aca="true" t="shared" si="13" ref="L8:L16">+L7+$N$21/10</f>
        <v>35.11999999999996</v>
      </c>
      <c r="M8" s="14">
        <f t="shared" si="11"/>
        <v>406.80000000000007</v>
      </c>
      <c r="N8" s="3">
        <v>0.9</v>
      </c>
      <c r="O8" s="3"/>
      <c r="P8" s="40">
        <f t="shared" si="12"/>
        <v>1.1</v>
      </c>
      <c r="Q8" s="3"/>
      <c r="R8" s="3"/>
      <c r="S8" s="3"/>
      <c r="T8" s="3"/>
    </row>
    <row r="9" spans="1:20" ht="16.5" customHeight="1">
      <c r="A9" s="15">
        <f t="shared" si="0"/>
        <v>406.63</v>
      </c>
      <c r="B9" s="16">
        <f t="shared" si="1"/>
        <v>0.24500000000003186</v>
      </c>
      <c r="C9" s="12">
        <f t="shared" si="2"/>
        <v>0.15000000000000002</v>
      </c>
      <c r="D9" s="15">
        <f t="shared" si="3"/>
        <v>407.12999999999954</v>
      </c>
      <c r="E9" s="16">
        <f t="shared" si="4"/>
        <v>0.7450000000000323</v>
      </c>
      <c r="F9" s="12">
        <f t="shared" si="5"/>
        <v>4.854999999999997</v>
      </c>
      <c r="G9" s="15">
        <f t="shared" si="6"/>
        <v>407.6299999999991</v>
      </c>
      <c r="H9" s="16">
        <f t="shared" si="7"/>
        <v>1.2450000000000327</v>
      </c>
      <c r="I9" s="12">
        <f t="shared" si="8"/>
        <v>15.519999999999994</v>
      </c>
      <c r="J9" s="15">
        <f t="shared" si="9"/>
        <v>408.12999999999863</v>
      </c>
      <c r="K9" s="16">
        <f t="shared" si="10"/>
        <v>1.7450000000000332</v>
      </c>
      <c r="L9" s="13">
        <f t="shared" si="13"/>
        <v>35.60499999999996</v>
      </c>
      <c r="M9" s="14">
        <f t="shared" si="11"/>
        <v>406.9000000000001</v>
      </c>
      <c r="N9" s="3">
        <v>1.1</v>
      </c>
      <c r="O9" s="3"/>
      <c r="P9" s="40">
        <f t="shared" si="12"/>
        <v>2</v>
      </c>
      <c r="Q9" s="3"/>
      <c r="R9" s="3"/>
      <c r="S9" s="3"/>
      <c r="T9" s="3"/>
    </row>
    <row r="10" spans="1:20" ht="16.5" customHeight="1">
      <c r="A10" s="15">
        <f t="shared" si="0"/>
        <v>406.64</v>
      </c>
      <c r="B10" s="16">
        <f t="shared" si="1"/>
        <v>0.25500000000003187</v>
      </c>
      <c r="C10" s="12">
        <f t="shared" si="2"/>
        <v>0.2</v>
      </c>
      <c r="D10" s="15">
        <f t="shared" si="3"/>
        <v>407.13999999999953</v>
      </c>
      <c r="E10" s="16">
        <f t="shared" si="4"/>
        <v>0.7550000000000323</v>
      </c>
      <c r="F10" s="12">
        <f t="shared" si="5"/>
        <v>4.989999999999997</v>
      </c>
      <c r="G10" s="15">
        <f t="shared" si="6"/>
        <v>407.6399999999991</v>
      </c>
      <c r="H10" s="16">
        <f t="shared" si="7"/>
        <v>1.2550000000000328</v>
      </c>
      <c r="I10" s="12">
        <f t="shared" si="8"/>
        <v>15.859999999999994</v>
      </c>
      <c r="J10" s="15">
        <f t="shared" si="9"/>
        <v>408.1399999999986</v>
      </c>
      <c r="K10" s="16">
        <f t="shared" si="10"/>
        <v>1.7550000000000332</v>
      </c>
      <c r="L10" s="13">
        <f t="shared" si="13"/>
        <v>36.08999999999996</v>
      </c>
      <c r="M10" s="14">
        <f t="shared" si="11"/>
        <v>407.0000000000001</v>
      </c>
      <c r="N10" s="3">
        <v>1.35</v>
      </c>
      <c r="O10" s="3"/>
      <c r="P10" s="40">
        <f t="shared" si="12"/>
        <v>3.1</v>
      </c>
      <c r="Q10" s="3"/>
      <c r="R10" s="3"/>
      <c r="S10" s="3"/>
      <c r="T10" s="3"/>
    </row>
    <row r="11" spans="1:20" ht="16.5" customHeight="1">
      <c r="A11" s="15">
        <f t="shared" si="0"/>
        <v>406.65</v>
      </c>
      <c r="B11" s="16">
        <f t="shared" si="1"/>
        <v>0.2650000000000319</v>
      </c>
      <c r="C11" s="12">
        <f t="shared" si="2"/>
        <v>0.25</v>
      </c>
      <c r="D11" s="15">
        <f t="shared" si="3"/>
        <v>407.1499999999995</v>
      </c>
      <c r="E11" s="16">
        <f t="shared" si="4"/>
        <v>0.7650000000000323</v>
      </c>
      <c r="F11" s="12">
        <f t="shared" si="5"/>
        <v>5.1249999999999964</v>
      </c>
      <c r="G11" s="15">
        <f t="shared" si="6"/>
        <v>407.64999999999907</v>
      </c>
      <c r="H11" s="16">
        <f t="shared" si="7"/>
        <v>1.2650000000000328</v>
      </c>
      <c r="I11" s="12">
        <f t="shared" si="8"/>
        <v>16.199999999999996</v>
      </c>
      <c r="J11" s="15">
        <f t="shared" si="9"/>
        <v>408.1499999999986</v>
      </c>
      <c r="K11" s="16">
        <f t="shared" si="10"/>
        <v>1.7650000000000332</v>
      </c>
      <c r="L11" s="13">
        <f t="shared" si="13"/>
        <v>36.57499999999996</v>
      </c>
      <c r="M11" s="14">
        <f t="shared" si="11"/>
        <v>407.10000000000014</v>
      </c>
      <c r="N11" s="3">
        <v>1.35</v>
      </c>
      <c r="O11" s="3"/>
      <c r="P11" s="40">
        <f t="shared" si="12"/>
        <v>4.45</v>
      </c>
      <c r="Q11" s="3"/>
      <c r="R11" s="3"/>
      <c r="S11" s="3"/>
      <c r="T11" s="3"/>
    </row>
    <row r="12" spans="1:20" ht="16.5" customHeight="1">
      <c r="A12" s="15">
        <f t="shared" si="0"/>
        <v>406.65999999999997</v>
      </c>
      <c r="B12" s="16">
        <f t="shared" si="1"/>
        <v>0.2750000000000319</v>
      </c>
      <c r="C12" s="12">
        <f t="shared" si="2"/>
        <v>0.3</v>
      </c>
      <c r="D12" s="15">
        <f t="shared" si="3"/>
        <v>407.1599999999995</v>
      </c>
      <c r="E12" s="16">
        <f t="shared" si="4"/>
        <v>0.7750000000000323</v>
      </c>
      <c r="F12" s="12">
        <f t="shared" si="5"/>
        <v>5.259999999999996</v>
      </c>
      <c r="G12" s="15">
        <f t="shared" si="6"/>
        <v>407.65999999999906</v>
      </c>
      <c r="H12" s="16">
        <f t="shared" si="7"/>
        <v>1.2750000000000328</v>
      </c>
      <c r="I12" s="12">
        <f t="shared" si="8"/>
        <v>16.539999999999996</v>
      </c>
      <c r="J12" s="15">
        <f t="shared" si="9"/>
        <v>408.1599999999986</v>
      </c>
      <c r="K12" s="16">
        <f t="shared" si="10"/>
        <v>1.7750000000000332</v>
      </c>
      <c r="L12" s="13">
        <f t="shared" si="13"/>
        <v>37.05999999999996</v>
      </c>
      <c r="M12" s="14">
        <f t="shared" si="11"/>
        <v>407.20000000000016</v>
      </c>
      <c r="N12" s="3">
        <v>1.85</v>
      </c>
      <c r="O12" s="3"/>
      <c r="P12" s="40">
        <f t="shared" si="12"/>
        <v>5.800000000000001</v>
      </c>
      <c r="Q12" s="3"/>
      <c r="R12" s="3"/>
      <c r="S12" s="3"/>
      <c r="T12" s="3"/>
    </row>
    <row r="13" spans="1:20" ht="16.5" customHeight="1">
      <c r="A13" s="15">
        <f t="shared" si="0"/>
        <v>406.66999999999996</v>
      </c>
      <c r="B13" s="16">
        <f t="shared" si="1"/>
        <v>0.2850000000000319</v>
      </c>
      <c r="C13" s="12">
        <f t="shared" si="2"/>
        <v>0.35</v>
      </c>
      <c r="D13" s="15">
        <f t="shared" si="3"/>
        <v>407.1699999999995</v>
      </c>
      <c r="E13" s="16">
        <f t="shared" si="4"/>
        <v>0.7850000000000323</v>
      </c>
      <c r="F13" s="12">
        <f t="shared" si="5"/>
        <v>5.394999999999996</v>
      </c>
      <c r="G13" s="15">
        <f t="shared" si="6"/>
        <v>407.66999999999905</v>
      </c>
      <c r="H13" s="16">
        <f t="shared" si="7"/>
        <v>1.2850000000000328</v>
      </c>
      <c r="I13" s="12">
        <f t="shared" si="8"/>
        <v>16.879999999999995</v>
      </c>
      <c r="J13" s="15">
        <f t="shared" si="9"/>
        <v>408.1699999999986</v>
      </c>
      <c r="K13" s="16">
        <f t="shared" si="10"/>
        <v>1.7850000000000332</v>
      </c>
      <c r="L13" s="13">
        <f t="shared" si="13"/>
        <v>37.54499999999996</v>
      </c>
      <c r="M13" s="14">
        <f t="shared" si="11"/>
        <v>407.3000000000002</v>
      </c>
      <c r="N13" s="3">
        <v>1.85</v>
      </c>
      <c r="O13" s="3"/>
      <c r="P13" s="40">
        <f t="shared" si="12"/>
        <v>7.65</v>
      </c>
      <c r="Q13" s="3"/>
      <c r="R13" s="3"/>
      <c r="S13" s="3"/>
      <c r="T13" s="3"/>
    </row>
    <row r="14" spans="1:20" ht="16.5" customHeight="1">
      <c r="A14" s="15">
        <f t="shared" si="0"/>
        <v>406.67999999999995</v>
      </c>
      <c r="B14" s="16">
        <f t="shared" si="1"/>
        <v>0.2950000000000319</v>
      </c>
      <c r="C14" s="12">
        <f t="shared" si="2"/>
        <v>0.39999999999999997</v>
      </c>
      <c r="D14" s="15">
        <f t="shared" si="3"/>
        <v>407.1799999999995</v>
      </c>
      <c r="E14" s="16">
        <f t="shared" si="4"/>
        <v>0.7950000000000323</v>
      </c>
      <c r="F14" s="12">
        <f t="shared" si="5"/>
        <v>5.529999999999996</v>
      </c>
      <c r="G14" s="15">
        <f t="shared" si="6"/>
        <v>407.67999999999904</v>
      </c>
      <c r="H14" s="16">
        <f t="shared" si="7"/>
        <v>1.2950000000000328</v>
      </c>
      <c r="I14" s="12">
        <f t="shared" si="8"/>
        <v>17.219999999999995</v>
      </c>
      <c r="J14" s="15">
        <f t="shared" si="9"/>
        <v>408.1799999999986</v>
      </c>
      <c r="K14" s="16">
        <f t="shared" si="10"/>
        <v>1.7950000000000332</v>
      </c>
      <c r="L14" s="13">
        <f t="shared" si="13"/>
        <v>38.02999999999996</v>
      </c>
      <c r="M14" s="14">
        <f t="shared" si="11"/>
        <v>407.4000000000002</v>
      </c>
      <c r="N14" s="3">
        <v>2.5</v>
      </c>
      <c r="O14" s="3"/>
      <c r="P14" s="40">
        <f t="shared" si="12"/>
        <v>9.5</v>
      </c>
      <c r="Q14" s="3"/>
      <c r="R14" s="3"/>
      <c r="S14" s="3"/>
      <c r="T14" s="3"/>
    </row>
    <row r="15" spans="1:20" ht="16.5" customHeight="1">
      <c r="A15" s="15">
        <f t="shared" si="0"/>
        <v>406.68999999999994</v>
      </c>
      <c r="B15" s="16">
        <f t="shared" si="1"/>
        <v>0.3050000000000319</v>
      </c>
      <c r="C15" s="12">
        <f t="shared" si="2"/>
        <v>0.44999999999999996</v>
      </c>
      <c r="D15" s="15">
        <f t="shared" si="3"/>
        <v>407.1899999999995</v>
      </c>
      <c r="E15" s="16">
        <f t="shared" si="4"/>
        <v>0.8050000000000324</v>
      </c>
      <c r="F15" s="12">
        <f t="shared" si="5"/>
        <v>5.664999999999996</v>
      </c>
      <c r="G15" s="15">
        <f t="shared" si="6"/>
        <v>407.68999999999903</v>
      </c>
      <c r="H15" s="16">
        <f t="shared" si="7"/>
        <v>1.3050000000000328</v>
      </c>
      <c r="I15" s="12">
        <f t="shared" si="8"/>
        <v>17.559999999999995</v>
      </c>
      <c r="J15" s="15">
        <f t="shared" si="9"/>
        <v>408.1899999999986</v>
      </c>
      <c r="K15" s="16">
        <f t="shared" si="10"/>
        <v>1.8050000000000332</v>
      </c>
      <c r="L15" s="13">
        <f t="shared" si="13"/>
        <v>38.51499999999996</v>
      </c>
      <c r="M15" s="14">
        <f t="shared" si="11"/>
        <v>407.5000000000002</v>
      </c>
      <c r="N15" s="3">
        <v>2.5</v>
      </c>
      <c r="O15" s="3"/>
      <c r="P15" s="40">
        <f t="shared" si="12"/>
        <v>12</v>
      </c>
      <c r="Q15" s="3"/>
      <c r="R15" s="3"/>
      <c r="S15" s="3"/>
      <c r="T15" s="3"/>
    </row>
    <row r="16" spans="1:20" ht="16.5" customHeight="1">
      <c r="A16" s="18">
        <f t="shared" si="0"/>
        <v>406.69999999999993</v>
      </c>
      <c r="B16" s="19">
        <f t="shared" si="1"/>
        <v>0.3150000000000319</v>
      </c>
      <c r="C16" s="20">
        <f t="shared" si="2"/>
        <v>0.49999999999999994</v>
      </c>
      <c r="D16" s="18">
        <f t="shared" si="3"/>
        <v>407.1999999999995</v>
      </c>
      <c r="E16" s="19">
        <f t="shared" si="4"/>
        <v>0.8150000000000324</v>
      </c>
      <c r="F16" s="20">
        <f t="shared" si="5"/>
        <v>5.799999999999995</v>
      </c>
      <c r="G16" s="18">
        <f t="shared" si="6"/>
        <v>407.699999999999</v>
      </c>
      <c r="H16" s="19">
        <f t="shared" si="7"/>
        <v>1.3150000000000328</v>
      </c>
      <c r="I16" s="20">
        <f t="shared" si="8"/>
        <v>17.899999999999995</v>
      </c>
      <c r="J16" s="18">
        <f t="shared" si="9"/>
        <v>408.19999999999857</v>
      </c>
      <c r="K16" s="19">
        <f t="shared" si="10"/>
        <v>1.8150000000000333</v>
      </c>
      <c r="L16" s="13">
        <f t="shared" si="13"/>
        <v>38.99999999999996</v>
      </c>
      <c r="M16" s="14">
        <f t="shared" si="11"/>
        <v>407.60000000000025</v>
      </c>
      <c r="N16" s="3">
        <v>3.4</v>
      </c>
      <c r="O16" s="3"/>
      <c r="P16" s="40">
        <f t="shared" si="12"/>
        <v>14.5</v>
      </c>
      <c r="Q16" s="3"/>
      <c r="R16" s="3"/>
      <c r="S16" s="3"/>
      <c r="T16" s="3"/>
    </row>
    <row r="17" spans="1:20" ht="16.5" customHeight="1">
      <c r="A17" s="22">
        <f t="shared" si="0"/>
        <v>406.7099999999999</v>
      </c>
      <c r="B17" s="23">
        <f t="shared" si="1"/>
        <v>0.32500000000003193</v>
      </c>
      <c r="C17" s="24">
        <f aca="true" t="shared" si="14" ref="C17:C26">+C16+$N$7/10</f>
        <v>0.5599999999999999</v>
      </c>
      <c r="D17" s="22">
        <f t="shared" si="3"/>
        <v>407.20999999999947</v>
      </c>
      <c r="E17" s="23">
        <f t="shared" si="4"/>
        <v>0.8250000000000324</v>
      </c>
      <c r="F17" s="24">
        <f aca="true" t="shared" si="15" ref="F17:F26">+F16+$N$12/10</f>
        <v>5.984999999999995</v>
      </c>
      <c r="G17" s="22">
        <f t="shared" si="6"/>
        <v>407.709999999999</v>
      </c>
      <c r="H17" s="23">
        <f t="shared" si="7"/>
        <v>1.3250000000000328</v>
      </c>
      <c r="I17" s="24">
        <f aca="true" t="shared" si="16" ref="I17:I26">+I16+$N$17/10</f>
        <v>18.239999999999995</v>
      </c>
      <c r="J17" s="22">
        <f t="shared" si="9"/>
        <v>408.20999999999856</v>
      </c>
      <c r="K17" s="23">
        <f t="shared" si="10"/>
        <v>1.8250000000000333</v>
      </c>
      <c r="L17" s="11">
        <f>+L16+$N$22/10</f>
        <v>39.549999999999955</v>
      </c>
      <c r="M17" s="14">
        <f t="shared" si="11"/>
        <v>407.7000000000003</v>
      </c>
      <c r="N17" s="3">
        <v>3.4</v>
      </c>
      <c r="O17" s="3"/>
      <c r="P17" s="40">
        <f t="shared" si="12"/>
        <v>17.9</v>
      </c>
      <c r="Q17" s="3"/>
      <c r="R17" s="3"/>
      <c r="S17" s="3"/>
      <c r="T17" s="3"/>
    </row>
    <row r="18" spans="1:20" ht="16.5" customHeight="1">
      <c r="A18" s="15">
        <f t="shared" si="0"/>
        <v>406.7199999999999</v>
      </c>
      <c r="B18" s="16">
        <f t="shared" si="1"/>
        <v>0.33500000000003194</v>
      </c>
      <c r="C18" s="12">
        <f t="shared" si="14"/>
        <v>0.6199999999999999</v>
      </c>
      <c r="D18" s="15">
        <f t="shared" si="3"/>
        <v>407.21999999999946</v>
      </c>
      <c r="E18" s="16">
        <f t="shared" si="4"/>
        <v>0.8350000000000324</v>
      </c>
      <c r="F18" s="12">
        <f t="shared" si="15"/>
        <v>6.169999999999995</v>
      </c>
      <c r="G18" s="15">
        <f t="shared" si="6"/>
        <v>407.719999999999</v>
      </c>
      <c r="H18" s="16">
        <f t="shared" si="7"/>
        <v>1.3350000000000328</v>
      </c>
      <c r="I18" s="12">
        <f t="shared" si="16"/>
        <v>18.579999999999995</v>
      </c>
      <c r="J18" s="15">
        <f t="shared" si="9"/>
        <v>408.21999999999855</v>
      </c>
      <c r="K18" s="16">
        <f t="shared" si="10"/>
        <v>1.8350000000000333</v>
      </c>
      <c r="L18" s="13">
        <f aca="true" t="shared" si="17" ref="L18:L26">+L17+$N$22/10</f>
        <v>40.09999999999995</v>
      </c>
      <c r="M18" s="14">
        <f t="shared" si="11"/>
        <v>407.8000000000003</v>
      </c>
      <c r="N18" s="3">
        <v>4</v>
      </c>
      <c r="O18" s="3"/>
      <c r="P18" s="40">
        <f t="shared" si="12"/>
        <v>21.299999999999997</v>
      </c>
      <c r="Q18" s="3"/>
      <c r="R18" s="3"/>
      <c r="S18" s="3"/>
      <c r="T18" s="3"/>
    </row>
    <row r="19" spans="1:20" ht="16.5" customHeight="1">
      <c r="A19" s="15">
        <f t="shared" si="0"/>
        <v>406.7299999999999</v>
      </c>
      <c r="B19" s="16">
        <f t="shared" si="1"/>
        <v>0.34500000000003195</v>
      </c>
      <c r="C19" s="12">
        <f t="shared" si="14"/>
        <v>0.6799999999999999</v>
      </c>
      <c r="D19" s="15">
        <f t="shared" si="3"/>
        <v>407.22999999999945</v>
      </c>
      <c r="E19" s="16">
        <f t="shared" si="4"/>
        <v>0.8450000000000324</v>
      </c>
      <c r="F19" s="12">
        <f t="shared" si="15"/>
        <v>6.354999999999994</v>
      </c>
      <c r="G19" s="15">
        <f t="shared" si="6"/>
        <v>407.729999999999</v>
      </c>
      <c r="H19" s="16">
        <f t="shared" si="7"/>
        <v>1.3450000000000328</v>
      </c>
      <c r="I19" s="12">
        <f t="shared" si="16"/>
        <v>18.919999999999995</v>
      </c>
      <c r="J19" s="15">
        <f t="shared" si="9"/>
        <v>408.22999999999854</v>
      </c>
      <c r="K19" s="16">
        <f t="shared" si="10"/>
        <v>1.8450000000000333</v>
      </c>
      <c r="L19" s="13">
        <f t="shared" si="17"/>
        <v>40.64999999999995</v>
      </c>
      <c r="M19" s="14">
        <f t="shared" si="11"/>
        <v>407.9000000000003</v>
      </c>
      <c r="N19" s="3">
        <v>4</v>
      </c>
      <c r="O19" s="3"/>
      <c r="P19" s="40">
        <f t="shared" si="12"/>
        <v>25.299999999999997</v>
      </c>
      <c r="Q19" s="3"/>
      <c r="R19" s="3"/>
      <c r="S19" s="3"/>
      <c r="T19" s="3"/>
    </row>
    <row r="20" spans="1:20" ht="16.5" customHeight="1">
      <c r="A20" s="15">
        <f t="shared" si="0"/>
        <v>406.7399999999999</v>
      </c>
      <c r="B20" s="16">
        <f t="shared" si="1"/>
        <v>0.35500000000003196</v>
      </c>
      <c r="C20" s="12">
        <f t="shared" si="14"/>
        <v>0.74</v>
      </c>
      <c r="D20" s="15">
        <f t="shared" si="3"/>
        <v>407.23999999999944</v>
      </c>
      <c r="E20" s="16">
        <f t="shared" si="4"/>
        <v>0.8550000000000324</v>
      </c>
      <c r="F20" s="12">
        <f t="shared" si="15"/>
        <v>6.539999999999994</v>
      </c>
      <c r="G20" s="15">
        <f t="shared" si="6"/>
        <v>407.739999999999</v>
      </c>
      <c r="H20" s="16">
        <f t="shared" si="7"/>
        <v>1.3550000000000328</v>
      </c>
      <c r="I20" s="12">
        <f t="shared" si="16"/>
        <v>19.259999999999994</v>
      </c>
      <c r="J20" s="15">
        <f t="shared" si="9"/>
        <v>408.23999999999853</v>
      </c>
      <c r="K20" s="16">
        <f t="shared" si="10"/>
        <v>1.8550000000000333</v>
      </c>
      <c r="L20" s="13">
        <f t="shared" si="17"/>
        <v>41.199999999999946</v>
      </c>
      <c r="M20" s="14">
        <f t="shared" si="11"/>
        <v>408.00000000000034</v>
      </c>
      <c r="N20" s="3">
        <v>4.85</v>
      </c>
      <c r="O20" s="3"/>
      <c r="P20" s="40">
        <f t="shared" si="12"/>
        <v>29.299999999999997</v>
      </c>
      <c r="Q20" s="3"/>
      <c r="R20" s="3"/>
      <c r="S20" s="3"/>
      <c r="T20" s="3"/>
    </row>
    <row r="21" spans="1:20" ht="16.5" customHeight="1">
      <c r="A21" s="15">
        <f t="shared" si="0"/>
        <v>406.7499999999999</v>
      </c>
      <c r="B21" s="16">
        <f t="shared" si="1"/>
        <v>0.36500000000003197</v>
      </c>
      <c r="C21" s="12">
        <f t="shared" si="14"/>
        <v>0.8</v>
      </c>
      <c r="D21" s="15">
        <f t="shared" si="3"/>
        <v>407.24999999999943</v>
      </c>
      <c r="E21" s="16">
        <f t="shared" si="4"/>
        <v>0.8650000000000324</v>
      </c>
      <c r="F21" s="12">
        <f t="shared" si="15"/>
        <v>6.724999999999993</v>
      </c>
      <c r="G21" s="15">
        <f t="shared" si="6"/>
        <v>407.749999999999</v>
      </c>
      <c r="H21" s="16">
        <f t="shared" si="7"/>
        <v>1.3650000000000329</v>
      </c>
      <c r="I21" s="12">
        <f t="shared" si="16"/>
        <v>19.599999999999994</v>
      </c>
      <c r="J21" s="15">
        <f t="shared" si="9"/>
        <v>408.2499999999985</v>
      </c>
      <c r="K21" s="16">
        <f t="shared" si="10"/>
        <v>1.8650000000000333</v>
      </c>
      <c r="L21" s="13">
        <f t="shared" si="17"/>
        <v>41.74999999999994</v>
      </c>
      <c r="M21" s="14">
        <f t="shared" si="11"/>
        <v>408.10000000000036</v>
      </c>
      <c r="N21" s="3">
        <v>4.85</v>
      </c>
      <c r="O21" s="3"/>
      <c r="P21" s="40">
        <f t="shared" si="12"/>
        <v>34.15</v>
      </c>
      <c r="Q21" s="3"/>
      <c r="R21" s="3"/>
      <c r="S21" s="3"/>
      <c r="T21" s="3"/>
    </row>
    <row r="22" spans="1:20" ht="16.5" customHeight="1">
      <c r="A22" s="15">
        <f t="shared" si="0"/>
        <v>406.7599999999999</v>
      </c>
      <c r="B22" s="16">
        <f t="shared" si="1"/>
        <v>0.375000000000032</v>
      </c>
      <c r="C22" s="12">
        <f t="shared" si="14"/>
        <v>0.8600000000000001</v>
      </c>
      <c r="D22" s="15">
        <f t="shared" si="3"/>
        <v>407.2599999999994</v>
      </c>
      <c r="E22" s="16">
        <f t="shared" si="4"/>
        <v>0.8750000000000324</v>
      </c>
      <c r="F22" s="12">
        <f t="shared" si="15"/>
        <v>6.909999999999993</v>
      </c>
      <c r="G22" s="15">
        <f t="shared" si="6"/>
        <v>407.75999999999897</v>
      </c>
      <c r="H22" s="16">
        <f t="shared" si="7"/>
        <v>1.3750000000000329</v>
      </c>
      <c r="I22" s="12">
        <f t="shared" si="16"/>
        <v>19.939999999999994</v>
      </c>
      <c r="J22" s="15">
        <f t="shared" si="9"/>
        <v>408.2599999999985</v>
      </c>
      <c r="K22" s="16">
        <f t="shared" si="10"/>
        <v>1.8750000000000333</v>
      </c>
      <c r="L22" s="13">
        <f t="shared" si="17"/>
        <v>42.29999999999994</v>
      </c>
      <c r="M22" s="14">
        <f t="shared" si="11"/>
        <v>408.2000000000004</v>
      </c>
      <c r="N22" s="3">
        <v>5.5</v>
      </c>
      <c r="O22" s="3"/>
      <c r="P22" s="40">
        <f t="shared" si="12"/>
        <v>39</v>
      </c>
      <c r="Q22" s="3"/>
      <c r="R22" s="3"/>
      <c r="S22" s="3"/>
      <c r="T22" s="3"/>
    </row>
    <row r="23" spans="1:20" ht="16.5" customHeight="1">
      <c r="A23" s="15">
        <f t="shared" si="0"/>
        <v>406.76999999999987</v>
      </c>
      <c r="B23" s="16">
        <f t="shared" si="1"/>
        <v>0.385000000000032</v>
      </c>
      <c r="C23" s="12">
        <f t="shared" si="14"/>
        <v>0.9200000000000002</v>
      </c>
      <c r="D23" s="15">
        <f t="shared" si="3"/>
        <v>407.2699999999994</v>
      </c>
      <c r="E23" s="16">
        <f t="shared" si="4"/>
        <v>0.8850000000000324</v>
      </c>
      <c r="F23" s="12">
        <f t="shared" si="15"/>
        <v>7.094999999999993</v>
      </c>
      <c r="G23" s="15">
        <f t="shared" si="6"/>
        <v>407.76999999999896</v>
      </c>
      <c r="H23" s="16">
        <f t="shared" si="7"/>
        <v>1.3850000000000329</v>
      </c>
      <c r="I23" s="12">
        <f t="shared" si="16"/>
        <v>20.279999999999994</v>
      </c>
      <c r="J23" s="15">
        <f t="shared" si="9"/>
        <v>408.2699999999985</v>
      </c>
      <c r="K23" s="16">
        <f t="shared" si="10"/>
        <v>1.8850000000000333</v>
      </c>
      <c r="L23" s="13">
        <f t="shared" si="17"/>
        <v>42.84999999999994</v>
      </c>
      <c r="M23" s="14">
        <f t="shared" si="11"/>
        <v>408.3000000000004</v>
      </c>
      <c r="N23" s="3">
        <v>5.5</v>
      </c>
      <c r="O23" s="3"/>
      <c r="P23" s="40">
        <f t="shared" si="12"/>
        <v>44.5</v>
      </c>
      <c r="Q23" s="3"/>
      <c r="R23" s="3"/>
      <c r="S23" s="3"/>
      <c r="T23" s="3"/>
    </row>
    <row r="24" spans="1:20" ht="16.5" customHeight="1">
      <c r="A24" s="15">
        <f t="shared" si="0"/>
        <v>406.77999999999986</v>
      </c>
      <c r="B24" s="16">
        <f t="shared" si="1"/>
        <v>0.395000000000032</v>
      </c>
      <c r="C24" s="12">
        <f t="shared" si="14"/>
        <v>0.9800000000000002</v>
      </c>
      <c r="D24" s="15">
        <f t="shared" si="3"/>
        <v>407.2799999999994</v>
      </c>
      <c r="E24" s="16">
        <f t="shared" si="4"/>
        <v>0.8950000000000324</v>
      </c>
      <c r="F24" s="12">
        <f t="shared" si="15"/>
        <v>7.279999999999992</v>
      </c>
      <c r="G24" s="15">
        <f t="shared" si="6"/>
        <v>407.77999999999895</v>
      </c>
      <c r="H24" s="16">
        <f t="shared" si="7"/>
        <v>1.3950000000000329</v>
      </c>
      <c r="I24" s="12">
        <f t="shared" si="16"/>
        <v>20.619999999999994</v>
      </c>
      <c r="J24" s="15">
        <f t="shared" si="9"/>
        <v>408.2799999999985</v>
      </c>
      <c r="K24" s="16">
        <f t="shared" si="10"/>
        <v>1.8950000000000333</v>
      </c>
      <c r="L24" s="13">
        <f t="shared" si="17"/>
        <v>43.399999999999935</v>
      </c>
      <c r="M24" s="14">
        <f t="shared" si="11"/>
        <v>408.40000000000043</v>
      </c>
      <c r="N24" s="3">
        <v>5.85</v>
      </c>
      <c r="O24" s="3"/>
      <c r="P24" s="40">
        <f t="shared" si="12"/>
        <v>50</v>
      </c>
      <c r="Q24" s="3"/>
      <c r="R24" s="3"/>
      <c r="S24" s="3"/>
      <c r="T24" s="3"/>
    </row>
    <row r="25" spans="1:20" ht="16.5" customHeight="1">
      <c r="A25" s="15">
        <f t="shared" si="0"/>
        <v>406.78999999999985</v>
      </c>
      <c r="B25" s="16">
        <f t="shared" si="1"/>
        <v>0.405000000000032</v>
      </c>
      <c r="C25" s="12">
        <f t="shared" si="14"/>
        <v>1.0400000000000003</v>
      </c>
      <c r="D25" s="15">
        <f t="shared" si="3"/>
        <v>407.2899999999994</v>
      </c>
      <c r="E25" s="16">
        <f t="shared" si="4"/>
        <v>0.9050000000000324</v>
      </c>
      <c r="F25" s="12">
        <f t="shared" si="15"/>
        <v>7.464999999999992</v>
      </c>
      <c r="G25" s="15">
        <f t="shared" si="6"/>
        <v>407.78999999999894</v>
      </c>
      <c r="H25" s="16">
        <f t="shared" si="7"/>
        <v>1.405000000000033</v>
      </c>
      <c r="I25" s="12">
        <f t="shared" si="16"/>
        <v>20.959999999999994</v>
      </c>
      <c r="J25" s="15">
        <f t="shared" si="9"/>
        <v>408.2899999999985</v>
      </c>
      <c r="K25" s="16">
        <f t="shared" si="10"/>
        <v>1.9050000000000333</v>
      </c>
      <c r="L25" s="13">
        <f t="shared" si="17"/>
        <v>43.94999999999993</v>
      </c>
      <c r="M25" s="14">
        <f t="shared" si="11"/>
        <v>408.50000000000045</v>
      </c>
      <c r="N25" s="3">
        <v>5.85</v>
      </c>
      <c r="O25" s="3"/>
      <c r="P25" s="40">
        <f t="shared" si="12"/>
        <v>55.85</v>
      </c>
      <c r="Q25" s="3"/>
      <c r="R25" s="3"/>
      <c r="S25" s="3"/>
      <c r="T25" s="3"/>
    </row>
    <row r="26" spans="1:20" ht="16.5" customHeight="1">
      <c r="A26" s="18">
        <f t="shared" si="0"/>
        <v>406.79999999999984</v>
      </c>
      <c r="B26" s="19">
        <f t="shared" si="1"/>
        <v>0.415000000000032</v>
      </c>
      <c r="C26" s="20">
        <f t="shared" si="14"/>
        <v>1.1000000000000003</v>
      </c>
      <c r="D26" s="18">
        <f t="shared" si="3"/>
        <v>407.2999999999994</v>
      </c>
      <c r="E26" s="19">
        <f t="shared" si="4"/>
        <v>0.9150000000000325</v>
      </c>
      <c r="F26" s="20">
        <f t="shared" si="15"/>
        <v>7.6499999999999915</v>
      </c>
      <c r="G26" s="18">
        <f t="shared" si="6"/>
        <v>407.79999999999893</v>
      </c>
      <c r="H26" s="19">
        <f t="shared" si="7"/>
        <v>1.415000000000033</v>
      </c>
      <c r="I26" s="21">
        <f t="shared" si="16"/>
        <v>21.299999999999994</v>
      </c>
      <c r="J26" s="18">
        <f t="shared" si="9"/>
        <v>408.2999999999985</v>
      </c>
      <c r="K26" s="19">
        <f t="shared" si="10"/>
        <v>1.9150000000000333</v>
      </c>
      <c r="L26" s="13">
        <f t="shared" si="17"/>
        <v>44.49999999999993</v>
      </c>
      <c r="M26" s="14">
        <f t="shared" si="11"/>
        <v>408.6000000000005</v>
      </c>
      <c r="N26" s="3">
        <v>6.4</v>
      </c>
      <c r="O26" s="3"/>
      <c r="P26" s="40">
        <f t="shared" si="12"/>
        <v>61.7</v>
      </c>
      <c r="Q26" s="3"/>
      <c r="R26" s="3"/>
      <c r="S26" s="3"/>
      <c r="T26" s="3"/>
    </row>
    <row r="27" spans="1:20" ht="16.5" customHeight="1">
      <c r="A27" s="22">
        <f t="shared" si="0"/>
        <v>406.80999999999983</v>
      </c>
      <c r="B27" s="23">
        <f t="shared" si="1"/>
        <v>0.425000000000032</v>
      </c>
      <c r="C27" s="24">
        <f aca="true" t="shared" si="18" ref="C27:C36">+C26+$N$8/10</f>
        <v>1.1900000000000004</v>
      </c>
      <c r="D27" s="22">
        <f t="shared" si="3"/>
        <v>407.3099999999994</v>
      </c>
      <c r="E27" s="23">
        <f t="shared" si="4"/>
        <v>0.9250000000000325</v>
      </c>
      <c r="F27" s="24">
        <f aca="true" t="shared" si="19" ref="F27:F36">+F26+$N$13/10</f>
        <v>7.834999999999991</v>
      </c>
      <c r="G27" s="22">
        <f t="shared" si="6"/>
        <v>407.8099999999989</v>
      </c>
      <c r="H27" s="23">
        <f t="shared" si="7"/>
        <v>1.425000000000033</v>
      </c>
      <c r="I27" s="24">
        <f aca="true" t="shared" si="20" ref="I27:I36">+I26+$N$18/10</f>
        <v>21.699999999999992</v>
      </c>
      <c r="J27" s="22">
        <f t="shared" si="9"/>
        <v>408.30999999999847</v>
      </c>
      <c r="K27" s="23">
        <f t="shared" si="10"/>
        <v>1.9250000000000334</v>
      </c>
      <c r="L27" s="43">
        <f>+L26+$N$23/10</f>
        <v>45.049999999999926</v>
      </c>
      <c r="M27" s="14">
        <f t="shared" si="11"/>
        <v>408.7000000000005</v>
      </c>
      <c r="N27" s="3">
        <v>6.4</v>
      </c>
      <c r="O27" s="3"/>
      <c r="P27" s="40">
        <f t="shared" si="12"/>
        <v>68.10000000000001</v>
      </c>
      <c r="Q27" s="3"/>
      <c r="R27" s="3"/>
      <c r="S27" s="3"/>
      <c r="T27" s="3"/>
    </row>
    <row r="28" spans="1:20" ht="16.5" customHeight="1">
      <c r="A28" s="15">
        <f t="shared" si="0"/>
        <v>406.8199999999998</v>
      </c>
      <c r="B28" s="16">
        <f t="shared" si="1"/>
        <v>0.435000000000032</v>
      </c>
      <c r="C28" s="12">
        <f t="shared" si="18"/>
        <v>1.2800000000000005</v>
      </c>
      <c r="D28" s="15">
        <f t="shared" si="3"/>
        <v>407.31999999999937</v>
      </c>
      <c r="E28" s="16">
        <f t="shared" si="4"/>
        <v>0.9350000000000325</v>
      </c>
      <c r="F28" s="12">
        <f t="shared" si="19"/>
        <v>8.01999999999999</v>
      </c>
      <c r="G28" s="15">
        <f t="shared" si="6"/>
        <v>407.8199999999989</v>
      </c>
      <c r="H28" s="16">
        <f t="shared" si="7"/>
        <v>1.435000000000033</v>
      </c>
      <c r="I28" s="12">
        <f t="shared" si="20"/>
        <v>22.09999999999999</v>
      </c>
      <c r="J28" s="15">
        <f t="shared" si="9"/>
        <v>408.31999999999846</v>
      </c>
      <c r="K28" s="16">
        <f t="shared" si="10"/>
        <v>1.9350000000000334</v>
      </c>
      <c r="L28" s="13">
        <f aca="true" t="shared" si="21" ref="L28:L36">+L27+$N$23/10</f>
        <v>45.59999999999992</v>
      </c>
      <c r="M28" s="14">
        <f t="shared" si="11"/>
        <v>408.8000000000005</v>
      </c>
      <c r="N28" s="3">
        <v>7.25</v>
      </c>
      <c r="O28" s="3"/>
      <c r="P28" s="40">
        <f t="shared" si="12"/>
        <v>74.50000000000001</v>
      </c>
      <c r="Q28" s="3"/>
      <c r="R28" s="3"/>
      <c r="S28" s="3"/>
      <c r="T28" s="3"/>
    </row>
    <row r="29" spans="1:20" ht="16.5" customHeight="1">
      <c r="A29" s="15">
        <f t="shared" si="0"/>
        <v>406.8299999999998</v>
      </c>
      <c r="B29" s="16">
        <f t="shared" si="1"/>
        <v>0.44500000000003204</v>
      </c>
      <c r="C29" s="12">
        <f t="shared" si="18"/>
        <v>1.3700000000000006</v>
      </c>
      <c r="D29" s="15">
        <f t="shared" si="3"/>
        <v>407.32999999999936</v>
      </c>
      <c r="E29" s="16">
        <f t="shared" si="4"/>
        <v>0.9450000000000325</v>
      </c>
      <c r="F29" s="12">
        <f t="shared" si="19"/>
        <v>8.204999999999991</v>
      </c>
      <c r="G29" s="15">
        <f t="shared" si="6"/>
        <v>407.8299999999989</v>
      </c>
      <c r="H29" s="16">
        <f t="shared" si="7"/>
        <v>1.445000000000033</v>
      </c>
      <c r="I29" s="12">
        <f t="shared" si="20"/>
        <v>22.49999999999999</v>
      </c>
      <c r="J29" s="15">
        <f t="shared" si="9"/>
        <v>408.32999999999845</v>
      </c>
      <c r="K29" s="16">
        <f t="shared" si="10"/>
        <v>1.9450000000000334</v>
      </c>
      <c r="L29" s="13">
        <f t="shared" si="21"/>
        <v>46.14999999999992</v>
      </c>
      <c r="M29" s="14">
        <f t="shared" si="11"/>
        <v>408.90000000000055</v>
      </c>
      <c r="N29" s="39">
        <v>7.25</v>
      </c>
      <c r="O29" s="39"/>
      <c r="P29" s="40">
        <f t="shared" si="12"/>
        <v>81.75000000000001</v>
      </c>
      <c r="Q29" s="3"/>
      <c r="R29" s="3"/>
      <c r="S29" s="3"/>
      <c r="T29" s="3"/>
    </row>
    <row r="30" spans="1:20" ht="16.5" customHeight="1">
      <c r="A30" s="15">
        <f t="shared" si="0"/>
        <v>406.8399999999998</v>
      </c>
      <c r="B30" s="16">
        <f t="shared" si="1"/>
        <v>0.45500000000003205</v>
      </c>
      <c r="C30" s="12">
        <f t="shared" si="18"/>
        <v>1.4600000000000006</v>
      </c>
      <c r="D30" s="15">
        <f t="shared" si="3"/>
        <v>407.33999999999935</v>
      </c>
      <c r="E30" s="16">
        <f t="shared" si="4"/>
        <v>0.9550000000000325</v>
      </c>
      <c r="F30" s="12">
        <f t="shared" si="19"/>
        <v>8.389999999999992</v>
      </c>
      <c r="G30" s="15">
        <f t="shared" si="6"/>
        <v>407.8399999999989</v>
      </c>
      <c r="H30" s="16">
        <f t="shared" si="7"/>
        <v>1.455000000000033</v>
      </c>
      <c r="I30" s="12">
        <f t="shared" si="20"/>
        <v>22.899999999999988</v>
      </c>
      <c r="J30" s="15">
        <f t="shared" si="9"/>
        <v>408.33999999999844</v>
      </c>
      <c r="K30" s="16">
        <f t="shared" si="10"/>
        <v>1.9550000000000334</v>
      </c>
      <c r="L30" s="13">
        <f t="shared" si="21"/>
        <v>46.69999999999992</v>
      </c>
      <c r="M30" s="14">
        <f t="shared" si="11"/>
        <v>409.00000000000057</v>
      </c>
      <c r="N30" s="39">
        <v>8.25</v>
      </c>
      <c r="O30" s="39"/>
      <c r="P30" s="40">
        <f t="shared" si="12"/>
        <v>89.00000000000001</v>
      </c>
      <c r="Q30" s="3"/>
      <c r="R30" s="3"/>
      <c r="S30" s="3"/>
      <c r="T30" s="3"/>
    </row>
    <row r="31" spans="1:20" ht="16.5" customHeight="1">
      <c r="A31" s="15">
        <f t="shared" si="0"/>
        <v>406.8499999999998</v>
      </c>
      <c r="B31" s="16">
        <f t="shared" si="1"/>
        <v>0.46500000000003205</v>
      </c>
      <c r="C31" s="12">
        <f t="shared" si="18"/>
        <v>1.5500000000000007</v>
      </c>
      <c r="D31" s="15">
        <f t="shared" si="3"/>
        <v>407.34999999999934</v>
      </c>
      <c r="E31" s="16">
        <f t="shared" si="4"/>
        <v>0.9650000000000325</v>
      </c>
      <c r="F31" s="12">
        <f t="shared" si="19"/>
        <v>8.574999999999992</v>
      </c>
      <c r="G31" s="15">
        <f t="shared" si="6"/>
        <v>407.8499999999989</v>
      </c>
      <c r="H31" s="16">
        <f t="shared" si="7"/>
        <v>1.465000000000033</v>
      </c>
      <c r="I31" s="12">
        <f t="shared" si="20"/>
        <v>23.299999999999986</v>
      </c>
      <c r="J31" s="15">
        <f t="shared" si="9"/>
        <v>408.34999999999843</v>
      </c>
      <c r="K31" s="16">
        <f t="shared" si="10"/>
        <v>1.9650000000000334</v>
      </c>
      <c r="L31" s="13">
        <f t="shared" si="21"/>
        <v>47.249999999999915</v>
      </c>
      <c r="M31" s="14">
        <f t="shared" si="11"/>
        <v>409.1000000000006</v>
      </c>
      <c r="N31" s="39">
        <v>8.25</v>
      </c>
      <c r="O31" s="39"/>
      <c r="P31" s="40">
        <f t="shared" si="12"/>
        <v>97.25000000000001</v>
      </c>
      <c r="Q31" s="3"/>
      <c r="R31" s="3"/>
      <c r="S31" s="3"/>
      <c r="T31" s="3"/>
    </row>
    <row r="32" spans="1:20" ht="16.5" customHeight="1">
      <c r="A32" s="15">
        <f t="shared" si="0"/>
        <v>406.8599999999998</v>
      </c>
      <c r="B32" s="16">
        <f t="shared" si="1"/>
        <v>0.47500000000003206</v>
      </c>
      <c r="C32" s="12">
        <f t="shared" si="18"/>
        <v>1.6400000000000008</v>
      </c>
      <c r="D32" s="15">
        <f t="shared" si="3"/>
        <v>407.35999999999933</v>
      </c>
      <c r="E32" s="16">
        <f t="shared" si="4"/>
        <v>0.9750000000000325</v>
      </c>
      <c r="F32" s="12">
        <f t="shared" si="19"/>
        <v>8.759999999999993</v>
      </c>
      <c r="G32" s="15">
        <f t="shared" si="6"/>
        <v>407.8599999999989</v>
      </c>
      <c r="H32" s="16">
        <f t="shared" si="7"/>
        <v>1.475000000000033</v>
      </c>
      <c r="I32" s="12">
        <f t="shared" si="20"/>
        <v>23.699999999999985</v>
      </c>
      <c r="J32" s="15">
        <f t="shared" si="9"/>
        <v>408.3599999999984</v>
      </c>
      <c r="K32" s="16">
        <f t="shared" si="10"/>
        <v>1.9750000000000334</v>
      </c>
      <c r="L32" s="13">
        <f t="shared" si="21"/>
        <v>47.79999999999991</v>
      </c>
      <c r="M32" s="14">
        <f t="shared" si="11"/>
        <v>409.2000000000006</v>
      </c>
      <c r="N32" s="39">
        <v>8.75</v>
      </c>
      <c r="O32" s="39"/>
      <c r="P32" s="40">
        <f t="shared" si="12"/>
        <v>105.50000000000001</v>
      </c>
      <c r="Q32" s="3"/>
      <c r="R32" s="3"/>
      <c r="S32" s="3"/>
      <c r="T32" s="3"/>
    </row>
    <row r="33" spans="1:20" ht="16.5" customHeight="1">
      <c r="A33" s="15">
        <f t="shared" si="0"/>
        <v>406.8699999999998</v>
      </c>
      <c r="B33" s="16">
        <f t="shared" si="1"/>
        <v>0.48500000000003207</v>
      </c>
      <c r="C33" s="12">
        <f t="shared" si="18"/>
        <v>1.7300000000000009</v>
      </c>
      <c r="D33" s="15">
        <f t="shared" si="3"/>
        <v>407.3699999999993</v>
      </c>
      <c r="E33" s="16">
        <f t="shared" si="4"/>
        <v>0.9850000000000325</v>
      </c>
      <c r="F33" s="12">
        <f t="shared" si="19"/>
        <v>8.944999999999993</v>
      </c>
      <c r="G33" s="15">
        <f t="shared" si="6"/>
        <v>407.86999999999887</v>
      </c>
      <c r="H33" s="16">
        <f t="shared" si="7"/>
        <v>1.485000000000033</v>
      </c>
      <c r="I33" s="12">
        <f t="shared" si="20"/>
        <v>24.099999999999984</v>
      </c>
      <c r="J33" s="15">
        <f t="shared" si="9"/>
        <v>408.3699999999984</v>
      </c>
      <c r="K33" s="16">
        <f t="shared" si="10"/>
        <v>1.9850000000000334</v>
      </c>
      <c r="L33" s="13">
        <f t="shared" si="21"/>
        <v>48.34999999999991</v>
      </c>
      <c r="M33" s="14">
        <f t="shared" si="11"/>
        <v>409.30000000000064</v>
      </c>
      <c r="N33" s="39">
        <v>8.75</v>
      </c>
      <c r="O33" s="39"/>
      <c r="P33" s="40">
        <f t="shared" si="12"/>
        <v>114.25000000000001</v>
      </c>
      <c r="Q33" s="3"/>
      <c r="R33" s="3"/>
      <c r="S33" s="3"/>
      <c r="T33" s="3"/>
    </row>
    <row r="34" spans="1:20" ht="16.5" customHeight="1">
      <c r="A34" s="15">
        <f t="shared" si="0"/>
        <v>406.87999999999977</v>
      </c>
      <c r="B34" s="16">
        <f t="shared" si="1"/>
        <v>0.4950000000000321</v>
      </c>
      <c r="C34" s="12">
        <f t="shared" si="18"/>
        <v>1.820000000000001</v>
      </c>
      <c r="D34" s="15">
        <f t="shared" si="3"/>
        <v>407.3799999999993</v>
      </c>
      <c r="E34" s="16">
        <f t="shared" si="4"/>
        <v>0.9950000000000325</v>
      </c>
      <c r="F34" s="12">
        <f t="shared" si="19"/>
        <v>9.129999999999994</v>
      </c>
      <c r="G34" s="15">
        <f t="shared" si="6"/>
        <v>407.87999999999886</v>
      </c>
      <c r="H34" s="16">
        <f t="shared" si="7"/>
        <v>1.495000000000033</v>
      </c>
      <c r="I34" s="12">
        <f t="shared" si="20"/>
        <v>24.499999999999982</v>
      </c>
      <c r="J34" s="15">
        <f t="shared" si="9"/>
        <v>408.3799999999984</v>
      </c>
      <c r="K34" s="16">
        <f t="shared" si="10"/>
        <v>1.9950000000000334</v>
      </c>
      <c r="L34" s="13">
        <f t="shared" si="21"/>
        <v>48.899999999999906</v>
      </c>
      <c r="M34" s="14">
        <f t="shared" si="11"/>
        <v>409.40000000000066</v>
      </c>
      <c r="N34" s="39"/>
      <c r="O34" s="39"/>
      <c r="P34" s="40">
        <f t="shared" si="12"/>
        <v>123.00000000000001</v>
      </c>
      <c r="Q34" s="3"/>
      <c r="R34" s="3"/>
      <c r="S34" s="3"/>
      <c r="T34" s="3"/>
    </row>
    <row r="35" spans="1:20" ht="16.5" customHeight="1">
      <c r="A35" s="15">
        <f t="shared" si="0"/>
        <v>406.88999999999976</v>
      </c>
      <c r="B35" s="16">
        <f t="shared" si="1"/>
        <v>0.5050000000000321</v>
      </c>
      <c r="C35" s="12">
        <f t="shared" si="18"/>
        <v>1.910000000000001</v>
      </c>
      <c r="D35" s="15">
        <f t="shared" si="3"/>
        <v>407.3899999999993</v>
      </c>
      <c r="E35" s="16">
        <f t="shared" si="4"/>
        <v>1.0050000000000325</v>
      </c>
      <c r="F35" s="12">
        <f t="shared" si="19"/>
        <v>9.314999999999994</v>
      </c>
      <c r="G35" s="15">
        <f t="shared" si="6"/>
        <v>407.88999999999885</v>
      </c>
      <c r="H35" s="16">
        <f t="shared" si="7"/>
        <v>1.505000000000033</v>
      </c>
      <c r="I35" s="12">
        <f t="shared" si="20"/>
        <v>24.89999999999998</v>
      </c>
      <c r="J35" s="15">
        <f t="shared" si="9"/>
        <v>408.3899999999984</v>
      </c>
      <c r="K35" s="16">
        <f t="shared" si="10"/>
        <v>2.005000000000033</v>
      </c>
      <c r="L35" s="13">
        <f t="shared" si="21"/>
        <v>49.4499999999999</v>
      </c>
      <c r="M35" s="46"/>
      <c r="N35" s="39"/>
      <c r="O35" s="39"/>
      <c r="P35" s="46"/>
      <c r="Q35" s="3"/>
      <c r="R35" s="3"/>
      <c r="S35" s="3"/>
      <c r="T35" s="3"/>
    </row>
    <row r="36" spans="1:20" ht="16.5" customHeight="1">
      <c r="A36" s="18">
        <f t="shared" si="0"/>
        <v>406.89999999999975</v>
      </c>
      <c r="B36" s="19">
        <f t="shared" si="1"/>
        <v>0.5150000000000321</v>
      </c>
      <c r="C36" s="20">
        <f t="shared" si="18"/>
        <v>2.000000000000001</v>
      </c>
      <c r="D36" s="18">
        <f t="shared" si="3"/>
        <v>407.3999999999993</v>
      </c>
      <c r="E36" s="19">
        <f t="shared" si="4"/>
        <v>1.0150000000000325</v>
      </c>
      <c r="F36" s="20">
        <f t="shared" si="19"/>
        <v>9.499999999999995</v>
      </c>
      <c r="G36" s="18">
        <f t="shared" si="6"/>
        <v>407.89999999999884</v>
      </c>
      <c r="H36" s="19">
        <f t="shared" si="7"/>
        <v>1.515000000000033</v>
      </c>
      <c r="I36" s="21">
        <f t="shared" si="20"/>
        <v>25.29999999999998</v>
      </c>
      <c r="J36" s="18">
        <f t="shared" si="9"/>
        <v>408.3999999999984</v>
      </c>
      <c r="K36" s="19">
        <f t="shared" si="10"/>
        <v>2.015000000000033</v>
      </c>
      <c r="L36" s="21">
        <f t="shared" si="21"/>
        <v>49.9999999999999</v>
      </c>
      <c r="M36" s="46"/>
      <c r="N36" s="39"/>
      <c r="O36" s="39"/>
      <c r="P36" s="39"/>
      <c r="Q36" s="3"/>
      <c r="R36" s="3"/>
      <c r="S36" s="3"/>
      <c r="T36" s="3"/>
    </row>
    <row r="37" spans="1:20" ht="16.5" customHeight="1">
      <c r="A37" s="22">
        <f t="shared" si="0"/>
        <v>406.90999999999974</v>
      </c>
      <c r="B37" s="23">
        <f t="shared" si="1"/>
        <v>0.5250000000000321</v>
      </c>
      <c r="C37" s="24">
        <f aca="true" t="shared" si="22" ref="C37:C46">+C36+$N$9/10</f>
        <v>2.1100000000000008</v>
      </c>
      <c r="D37" s="22">
        <f t="shared" si="3"/>
        <v>407.4099999999993</v>
      </c>
      <c r="E37" s="23">
        <f t="shared" si="4"/>
        <v>1.0250000000000326</v>
      </c>
      <c r="F37" s="24">
        <f aca="true" t="shared" si="23" ref="F37:F46">+F36+$N$14/10</f>
        <v>9.749999999999995</v>
      </c>
      <c r="G37" s="22">
        <f t="shared" si="6"/>
        <v>407.90999999999883</v>
      </c>
      <c r="H37" s="23">
        <f t="shared" si="7"/>
        <v>1.525000000000033</v>
      </c>
      <c r="I37" s="11">
        <f aca="true" t="shared" si="24" ref="I37:I46">+I36+$N$19/10</f>
        <v>25.699999999999978</v>
      </c>
      <c r="J37" s="22">
        <f t="shared" si="9"/>
        <v>408.4099999999984</v>
      </c>
      <c r="K37" s="23">
        <f t="shared" si="10"/>
        <v>2.0250000000000328</v>
      </c>
      <c r="L37" s="44">
        <f>+L36+$N$24/10</f>
        <v>50.5849999999999</v>
      </c>
      <c r="M37" s="14"/>
      <c r="N37" s="3"/>
      <c r="O37" s="3"/>
      <c r="P37" s="39"/>
      <c r="Q37" s="3"/>
      <c r="R37" s="3"/>
      <c r="S37" s="3"/>
      <c r="T37" s="3"/>
    </row>
    <row r="38" spans="1:20" ht="16.5" customHeight="1">
      <c r="A38" s="15">
        <f t="shared" si="0"/>
        <v>406.91999999999973</v>
      </c>
      <c r="B38" s="16">
        <f t="shared" si="1"/>
        <v>0.5350000000000321</v>
      </c>
      <c r="C38" s="12">
        <f t="shared" si="22"/>
        <v>2.2200000000000006</v>
      </c>
      <c r="D38" s="15">
        <f t="shared" si="3"/>
        <v>407.4199999999993</v>
      </c>
      <c r="E38" s="16">
        <f t="shared" si="4"/>
        <v>1.0350000000000326</v>
      </c>
      <c r="F38" s="12">
        <f t="shared" si="23"/>
        <v>9.999999999999995</v>
      </c>
      <c r="G38" s="15">
        <f t="shared" si="6"/>
        <v>407.9199999999988</v>
      </c>
      <c r="H38" s="16">
        <f t="shared" si="7"/>
        <v>1.535000000000033</v>
      </c>
      <c r="I38" s="17">
        <f t="shared" si="24"/>
        <v>26.099999999999977</v>
      </c>
      <c r="J38" s="15">
        <f t="shared" si="9"/>
        <v>408.41999999999837</v>
      </c>
      <c r="K38" s="16">
        <f t="shared" si="10"/>
        <v>2.0350000000000326</v>
      </c>
      <c r="L38" s="13">
        <f aca="true" t="shared" si="25" ref="L38:L46">+L37+$N$24/10</f>
        <v>51.1699999999999</v>
      </c>
      <c r="M38" s="14"/>
      <c r="N38" s="3"/>
      <c r="O38" s="3"/>
      <c r="P38" s="39"/>
      <c r="Q38" s="3"/>
      <c r="R38" s="3"/>
      <c r="S38" s="3"/>
      <c r="T38" s="3"/>
    </row>
    <row r="39" spans="1:20" ht="16.5" customHeight="1">
      <c r="A39" s="15">
        <f aca="true" t="shared" si="26" ref="A39:A55">+A38+0.01</f>
        <v>406.9299999999997</v>
      </c>
      <c r="B39" s="16">
        <f aca="true" t="shared" si="27" ref="B39:B55">+B38+0.01</f>
        <v>0.5450000000000321</v>
      </c>
      <c r="C39" s="12">
        <f t="shared" si="22"/>
        <v>2.3300000000000005</v>
      </c>
      <c r="D39" s="15">
        <f aca="true" t="shared" si="28" ref="D39:D55">+D38+0.01</f>
        <v>407.42999999999927</v>
      </c>
      <c r="E39" s="16">
        <f aca="true" t="shared" si="29" ref="E39:E55">+E38+0.01</f>
        <v>1.0450000000000326</v>
      </c>
      <c r="F39" s="12">
        <f t="shared" si="23"/>
        <v>10.249999999999995</v>
      </c>
      <c r="G39" s="15">
        <f aca="true" t="shared" si="30" ref="G39:G55">+G38+0.01</f>
        <v>407.9299999999988</v>
      </c>
      <c r="H39" s="16">
        <f aca="true" t="shared" si="31" ref="H39:H55">+H38+0.01</f>
        <v>1.545000000000033</v>
      </c>
      <c r="I39" s="17">
        <f t="shared" si="24"/>
        <v>26.499999999999975</v>
      </c>
      <c r="J39" s="15">
        <f aca="true" t="shared" si="32" ref="J39:J55">+J38+0.01</f>
        <v>408.42999999999836</v>
      </c>
      <c r="K39" s="16">
        <f aca="true" t="shared" si="33" ref="K39:K55">+K38+0.01</f>
        <v>2.0450000000000323</v>
      </c>
      <c r="L39" s="13">
        <f t="shared" si="25"/>
        <v>51.7549999999999</v>
      </c>
      <c r="M39" s="14"/>
      <c r="N39" s="3"/>
      <c r="O39" s="3"/>
      <c r="P39" s="39"/>
      <c r="Q39" s="3"/>
      <c r="R39" s="3"/>
      <c r="S39" s="3"/>
      <c r="T39" s="3"/>
    </row>
    <row r="40" spans="1:20" ht="16.5" customHeight="1">
      <c r="A40" s="15">
        <f t="shared" si="26"/>
        <v>406.9399999999997</v>
      </c>
      <c r="B40" s="16">
        <f t="shared" si="27"/>
        <v>0.5550000000000321</v>
      </c>
      <c r="C40" s="12">
        <f t="shared" si="22"/>
        <v>2.4400000000000004</v>
      </c>
      <c r="D40" s="15">
        <f t="shared" si="28"/>
        <v>407.43999999999926</v>
      </c>
      <c r="E40" s="16">
        <f t="shared" si="29"/>
        <v>1.0550000000000326</v>
      </c>
      <c r="F40" s="12">
        <f t="shared" si="23"/>
        <v>10.499999999999995</v>
      </c>
      <c r="G40" s="15">
        <f t="shared" si="30"/>
        <v>407.9399999999988</v>
      </c>
      <c r="H40" s="16">
        <f t="shared" si="31"/>
        <v>1.555000000000033</v>
      </c>
      <c r="I40" s="17">
        <f t="shared" si="24"/>
        <v>26.899999999999974</v>
      </c>
      <c r="J40" s="15">
        <f t="shared" si="32"/>
        <v>408.43999999999835</v>
      </c>
      <c r="K40" s="16">
        <f t="shared" si="33"/>
        <v>2.055000000000032</v>
      </c>
      <c r="L40" s="13">
        <f t="shared" si="25"/>
        <v>52.339999999999904</v>
      </c>
      <c r="M40" s="14"/>
      <c r="N40" s="3"/>
      <c r="O40" s="3"/>
      <c r="P40" s="39"/>
      <c r="Q40" s="3"/>
      <c r="R40" s="3"/>
      <c r="S40" s="3"/>
      <c r="T40" s="3"/>
    </row>
    <row r="41" spans="1:20" ht="16.5" customHeight="1">
      <c r="A41" s="15">
        <f t="shared" si="26"/>
        <v>406.9499999999997</v>
      </c>
      <c r="B41" s="16">
        <f t="shared" si="27"/>
        <v>0.5650000000000321</v>
      </c>
      <c r="C41" s="12">
        <f t="shared" si="22"/>
        <v>2.5500000000000003</v>
      </c>
      <c r="D41" s="15">
        <f t="shared" si="28"/>
        <v>407.44999999999925</v>
      </c>
      <c r="E41" s="16">
        <f t="shared" si="29"/>
        <v>1.0650000000000326</v>
      </c>
      <c r="F41" s="12">
        <f t="shared" si="23"/>
        <v>10.749999999999995</v>
      </c>
      <c r="G41" s="15">
        <f t="shared" si="30"/>
        <v>407.9499999999988</v>
      </c>
      <c r="H41" s="16">
        <f t="shared" si="31"/>
        <v>1.565000000000033</v>
      </c>
      <c r="I41" s="17">
        <f t="shared" si="24"/>
        <v>27.299999999999972</v>
      </c>
      <c r="J41" s="15">
        <f t="shared" si="32"/>
        <v>408.44999999999834</v>
      </c>
      <c r="K41" s="16">
        <f t="shared" si="33"/>
        <v>2.065000000000032</v>
      </c>
      <c r="L41" s="13">
        <f t="shared" si="25"/>
        <v>52.924999999999905</v>
      </c>
      <c r="M41" s="14"/>
      <c r="N41" s="3"/>
      <c r="O41" s="3"/>
      <c r="P41" s="39"/>
      <c r="Q41" s="3"/>
      <c r="R41" s="3"/>
      <c r="S41" s="3"/>
      <c r="T41" s="3"/>
    </row>
    <row r="42" spans="1:20" ht="16.5" customHeight="1">
      <c r="A42" s="15">
        <f t="shared" si="26"/>
        <v>406.9599999999997</v>
      </c>
      <c r="B42" s="16">
        <f t="shared" si="27"/>
        <v>0.5750000000000322</v>
      </c>
      <c r="C42" s="12">
        <f t="shared" si="22"/>
        <v>2.66</v>
      </c>
      <c r="D42" s="15">
        <f t="shared" si="28"/>
        <v>407.45999999999924</v>
      </c>
      <c r="E42" s="16">
        <f t="shared" si="29"/>
        <v>1.0750000000000326</v>
      </c>
      <c r="F42" s="12">
        <f t="shared" si="23"/>
        <v>10.999999999999995</v>
      </c>
      <c r="G42" s="15">
        <f t="shared" si="30"/>
        <v>407.9599999999988</v>
      </c>
      <c r="H42" s="16">
        <f t="shared" si="31"/>
        <v>1.575000000000033</v>
      </c>
      <c r="I42" s="17">
        <f t="shared" si="24"/>
        <v>27.69999999999997</v>
      </c>
      <c r="J42" s="15">
        <f t="shared" si="32"/>
        <v>408.45999999999833</v>
      </c>
      <c r="K42" s="16">
        <f t="shared" si="33"/>
        <v>2.0750000000000317</v>
      </c>
      <c r="L42" s="13">
        <f t="shared" si="25"/>
        <v>53.509999999999906</v>
      </c>
      <c r="M42" s="14"/>
      <c r="N42" s="3"/>
      <c r="O42" s="3"/>
      <c r="P42" s="39"/>
      <c r="Q42" s="3"/>
      <c r="R42" s="3"/>
      <c r="S42" s="3"/>
      <c r="T42" s="3"/>
    </row>
    <row r="43" spans="1:20" ht="16.5" customHeight="1">
      <c r="A43" s="15">
        <f t="shared" si="26"/>
        <v>406.9699999999997</v>
      </c>
      <c r="B43" s="16">
        <f t="shared" si="27"/>
        <v>0.5850000000000322</v>
      </c>
      <c r="C43" s="12">
        <f t="shared" si="22"/>
        <v>2.77</v>
      </c>
      <c r="D43" s="15">
        <f t="shared" si="28"/>
        <v>407.46999999999923</v>
      </c>
      <c r="E43" s="16">
        <f t="shared" si="29"/>
        <v>1.0850000000000326</v>
      </c>
      <c r="F43" s="12">
        <f t="shared" si="23"/>
        <v>11.249999999999995</v>
      </c>
      <c r="G43" s="15">
        <f t="shared" si="30"/>
        <v>407.9699999999988</v>
      </c>
      <c r="H43" s="16">
        <f t="shared" si="31"/>
        <v>1.585000000000033</v>
      </c>
      <c r="I43" s="17">
        <f t="shared" si="24"/>
        <v>28.09999999999997</v>
      </c>
      <c r="J43" s="15">
        <f t="shared" si="32"/>
        <v>408.4699999999983</v>
      </c>
      <c r="K43" s="16">
        <f t="shared" si="33"/>
        <v>2.0850000000000315</v>
      </c>
      <c r="L43" s="13">
        <f t="shared" si="25"/>
        <v>54.09499999999991</v>
      </c>
      <c r="M43" s="14"/>
      <c r="N43" s="3"/>
      <c r="O43" s="3"/>
      <c r="P43" s="39"/>
      <c r="Q43" s="3"/>
      <c r="R43" s="3"/>
      <c r="S43" s="3"/>
      <c r="T43" s="3"/>
    </row>
    <row r="44" spans="1:20" ht="16.5" customHeight="1">
      <c r="A44" s="15">
        <f t="shared" si="26"/>
        <v>406.9799999999997</v>
      </c>
      <c r="B44" s="16">
        <f t="shared" si="27"/>
        <v>0.5950000000000322</v>
      </c>
      <c r="C44" s="12">
        <f t="shared" si="22"/>
        <v>2.88</v>
      </c>
      <c r="D44" s="15">
        <f t="shared" si="28"/>
        <v>407.4799999999992</v>
      </c>
      <c r="E44" s="16">
        <f t="shared" si="29"/>
        <v>1.0950000000000326</v>
      </c>
      <c r="F44" s="12">
        <f t="shared" si="23"/>
        <v>11.499999999999995</v>
      </c>
      <c r="G44" s="15">
        <f t="shared" si="30"/>
        <v>407.97999999999877</v>
      </c>
      <c r="H44" s="16">
        <f t="shared" si="31"/>
        <v>1.595000000000033</v>
      </c>
      <c r="I44" s="17">
        <f t="shared" si="24"/>
        <v>28.499999999999968</v>
      </c>
      <c r="J44" s="15">
        <f t="shared" si="32"/>
        <v>408.4799999999983</v>
      </c>
      <c r="K44" s="16">
        <f t="shared" si="33"/>
        <v>2.0950000000000313</v>
      </c>
      <c r="L44" s="13">
        <f t="shared" si="25"/>
        <v>54.67999999999991</v>
      </c>
      <c r="M44" s="14"/>
      <c r="N44" s="3"/>
      <c r="O44" s="3"/>
      <c r="P44" s="39"/>
      <c r="Q44" s="3"/>
      <c r="R44" s="3"/>
      <c r="S44" s="3"/>
      <c r="T44" s="3"/>
    </row>
    <row r="45" spans="1:20" ht="16.5" customHeight="1">
      <c r="A45" s="15">
        <f t="shared" si="26"/>
        <v>406.98999999999967</v>
      </c>
      <c r="B45" s="16">
        <f t="shared" si="27"/>
        <v>0.6050000000000322</v>
      </c>
      <c r="C45" s="12">
        <f t="shared" si="22"/>
        <v>2.9899999999999998</v>
      </c>
      <c r="D45" s="15">
        <f t="shared" si="28"/>
        <v>407.4899999999992</v>
      </c>
      <c r="E45" s="16">
        <f t="shared" si="29"/>
        <v>1.1050000000000326</v>
      </c>
      <c r="F45" s="12">
        <f t="shared" si="23"/>
        <v>11.749999999999995</v>
      </c>
      <c r="G45" s="15">
        <f t="shared" si="30"/>
        <v>407.98999999999876</v>
      </c>
      <c r="H45" s="16">
        <f t="shared" si="31"/>
        <v>1.605000000000033</v>
      </c>
      <c r="I45" s="17">
        <f t="shared" si="24"/>
        <v>28.899999999999967</v>
      </c>
      <c r="J45" s="15">
        <f t="shared" si="32"/>
        <v>408.4899999999983</v>
      </c>
      <c r="K45" s="16">
        <f t="shared" si="33"/>
        <v>2.105000000000031</v>
      </c>
      <c r="L45" s="13">
        <f t="shared" si="25"/>
        <v>55.26499999999991</v>
      </c>
      <c r="M45" s="14"/>
      <c r="N45" s="3"/>
      <c r="O45" s="3"/>
      <c r="P45" s="39"/>
      <c r="Q45" s="3"/>
      <c r="R45" s="3"/>
      <c r="S45" s="3"/>
      <c r="T45" s="3"/>
    </row>
    <row r="46" spans="1:20" ht="16.5" customHeight="1">
      <c r="A46" s="18">
        <f t="shared" si="26"/>
        <v>406.99999999999966</v>
      </c>
      <c r="B46" s="19">
        <f t="shared" si="27"/>
        <v>0.6150000000000322</v>
      </c>
      <c r="C46" s="20">
        <f t="shared" si="22"/>
        <v>3.0999999999999996</v>
      </c>
      <c r="D46" s="18">
        <f t="shared" si="28"/>
        <v>407.4999999999992</v>
      </c>
      <c r="E46" s="19">
        <f t="shared" si="29"/>
        <v>1.1150000000000326</v>
      </c>
      <c r="F46" s="20">
        <f t="shared" si="23"/>
        <v>11.999999999999995</v>
      </c>
      <c r="G46" s="18">
        <f t="shared" si="30"/>
        <v>407.99999999999875</v>
      </c>
      <c r="H46" s="19">
        <f t="shared" si="31"/>
        <v>1.615000000000033</v>
      </c>
      <c r="I46" s="21">
        <f t="shared" si="24"/>
        <v>29.299999999999965</v>
      </c>
      <c r="J46" s="18">
        <f t="shared" si="32"/>
        <v>408.4999999999983</v>
      </c>
      <c r="K46" s="41">
        <f t="shared" si="33"/>
        <v>2.115000000000031</v>
      </c>
      <c r="L46" s="13">
        <f t="shared" si="25"/>
        <v>55.84999999999991</v>
      </c>
      <c r="M46" s="14"/>
      <c r="N46" s="3"/>
      <c r="O46" s="3"/>
      <c r="P46" s="39"/>
      <c r="Q46" s="3"/>
      <c r="R46" s="3"/>
      <c r="S46" s="3"/>
      <c r="T46" s="3"/>
    </row>
    <row r="47" spans="1:20" ht="16.5" customHeight="1">
      <c r="A47" s="22">
        <f t="shared" si="26"/>
        <v>407.00999999999965</v>
      </c>
      <c r="B47" s="23">
        <f t="shared" si="27"/>
        <v>0.6250000000000322</v>
      </c>
      <c r="C47" s="24">
        <f aca="true" t="shared" si="34" ref="C47:C55">+C46+$N$10/10</f>
        <v>3.2349999999999994</v>
      </c>
      <c r="D47" s="22">
        <f t="shared" si="28"/>
        <v>407.5099999999992</v>
      </c>
      <c r="E47" s="23">
        <f t="shared" si="29"/>
        <v>1.1250000000000326</v>
      </c>
      <c r="F47" s="24">
        <f aca="true" t="shared" si="35" ref="F47:F55">+F46+$N$15/10</f>
        <v>12.249999999999995</v>
      </c>
      <c r="G47" s="22">
        <f t="shared" si="30"/>
        <v>408.00999999999874</v>
      </c>
      <c r="H47" s="23">
        <f t="shared" si="31"/>
        <v>1.625000000000033</v>
      </c>
      <c r="I47" s="11">
        <f aca="true" t="shared" si="36" ref="I47:I55">+I46+$N$20/10</f>
        <v>29.784999999999965</v>
      </c>
      <c r="J47" s="22">
        <f t="shared" si="32"/>
        <v>408.5099999999983</v>
      </c>
      <c r="K47" s="42">
        <f t="shared" si="33"/>
        <v>2.1250000000000306</v>
      </c>
      <c r="L47" s="43">
        <f>+L46+$N$25/10</f>
        <v>56.43499999999991</v>
      </c>
      <c r="M47" s="14"/>
      <c r="N47" s="3"/>
      <c r="O47" s="3"/>
      <c r="P47" s="3"/>
      <c r="Q47" s="3"/>
      <c r="R47" s="3"/>
      <c r="S47" s="3"/>
      <c r="T47" s="3"/>
    </row>
    <row r="48" spans="1:20" ht="16.5" customHeight="1">
      <c r="A48" s="15">
        <f t="shared" si="26"/>
        <v>407.01999999999964</v>
      </c>
      <c r="B48" s="16">
        <f t="shared" si="27"/>
        <v>0.6350000000000322</v>
      </c>
      <c r="C48" s="12">
        <f t="shared" si="34"/>
        <v>3.369999999999999</v>
      </c>
      <c r="D48" s="15">
        <f t="shared" si="28"/>
        <v>407.5199999999992</v>
      </c>
      <c r="E48" s="16">
        <f t="shared" si="29"/>
        <v>1.1350000000000326</v>
      </c>
      <c r="F48" s="12">
        <f t="shared" si="35"/>
        <v>12.499999999999995</v>
      </c>
      <c r="G48" s="15">
        <f t="shared" si="30"/>
        <v>408.01999999999873</v>
      </c>
      <c r="H48" s="16">
        <f t="shared" si="31"/>
        <v>1.635000000000033</v>
      </c>
      <c r="I48" s="17">
        <f t="shared" si="36"/>
        <v>30.269999999999964</v>
      </c>
      <c r="J48" s="15">
        <f t="shared" si="32"/>
        <v>408.5199999999983</v>
      </c>
      <c r="K48" s="16">
        <f t="shared" si="33"/>
        <v>2.1350000000000304</v>
      </c>
      <c r="L48" s="13">
        <f aca="true" t="shared" si="37" ref="L48:L55">+L47+$N$25/10</f>
        <v>57.01999999999991</v>
      </c>
      <c r="M48" s="14"/>
      <c r="N48" s="3"/>
      <c r="O48" s="3"/>
      <c r="P48" s="3"/>
      <c r="Q48" s="3"/>
      <c r="R48" s="3"/>
      <c r="S48" s="3"/>
      <c r="T48" s="3"/>
    </row>
    <row r="49" spans="1:20" ht="16.5" customHeight="1">
      <c r="A49" s="15">
        <f t="shared" si="26"/>
        <v>407.02999999999963</v>
      </c>
      <c r="B49" s="16">
        <f t="shared" si="27"/>
        <v>0.6450000000000322</v>
      </c>
      <c r="C49" s="12">
        <f t="shared" si="34"/>
        <v>3.504999999999999</v>
      </c>
      <c r="D49" s="15">
        <f t="shared" si="28"/>
        <v>407.5299999999992</v>
      </c>
      <c r="E49" s="16">
        <f t="shared" si="29"/>
        <v>1.1450000000000327</v>
      </c>
      <c r="F49" s="12">
        <f t="shared" si="35"/>
        <v>12.749999999999995</v>
      </c>
      <c r="G49" s="15">
        <f t="shared" si="30"/>
        <v>408.0299999999987</v>
      </c>
      <c r="H49" s="16">
        <f t="shared" si="31"/>
        <v>1.645000000000033</v>
      </c>
      <c r="I49" s="17">
        <f t="shared" si="36"/>
        <v>30.754999999999963</v>
      </c>
      <c r="J49" s="15">
        <f t="shared" si="32"/>
        <v>408.52999999999827</v>
      </c>
      <c r="K49" s="16">
        <f t="shared" si="33"/>
        <v>2.14500000000003</v>
      </c>
      <c r="L49" s="13">
        <f t="shared" si="37"/>
        <v>57.60499999999991</v>
      </c>
      <c r="M49" s="14"/>
      <c r="N49" s="3"/>
      <c r="O49" s="3"/>
      <c r="P49" s="3"/>
      <c r="Q49" s="3"/>
      <c r="R49" s="3"/>
      <c r="S49" s="3"/>
      <c r="T49" s="3"/>
    </row>
    <row r="50" spans="1:20" ht="16.5" customHeight="1">
      <c r="A50" s="15">
        <f t="shared" si="26"/>
        <v>407.0399999999996</v>
      </c>
      <c r="B50" s="16">
        <f t="shared" si="27"/>
        <v>0.6550000000000322</v>
      </c>
      <c r="C50" s="12">
        <f t="shared" si="34"/>
        <v>3.639999999999999</v>
      </c>
      <c r="D50" s="15">
        <f t="shared" si="28"/>
        <v>407.53999999999917</v>
      </c>
      <c r="E50" s="16">
        <f t="shared" si="29"/>
        <v>1.1550000000000327</v>
      </c>
      <c r="F50" s="12">
        <f t="shared" si="35"/>
        <v>12.999999999999995</v>
      </c>
      <c r="G50" s="15">
        <f t="shared" si="30"/>
        <v>408.0399999999987</v>
      </c>
      <c r="H50" s="16">
        <f t="shared" si="31"/>
        <v>1.6550000000000331</v>
      </c>
      <c r="I50" s="17">
        <f t="shared" si="36"/>
        <v>31.239999999999963</v>
      </c>
      <c r="J50" s="15">
        <f t="shared" si="32"/>
        <v>408.53999999999826</v>
      </c>
      <c r="K50" s="16">
        <f t="shared" si="33"/>
        <v>2.15500000000003</v>
      </c>
      <c r="L50" s="13">
        <f t="shared" si="37"/>
        <v>58.18999999999991</v>
      </c>
      <c r="M50" s="14"/>
      <c r="N50" s="3"/>
      <c r="O50" s="3"/>
      <c r="P50" s="3"/>
      <c r="Q50" s="3"/>
      <c r="R50" s="3"/>
      <c r="S50" s="3"/>
      <c r="T50" s="3"/>
    </row>
    <row r="51" spans="1:20" ht="16.5" customHeight="1">
      <c r="A51" s="15">
        <f t="shared" si="26"/>
        <v>407.0499999999996</v>
      </c>
      <c r="B51" s="16">
        <f t="shared" si="27"/>
        <v>0.6650000000000322</v>
      </c>
      <c r="C51" s="12">
        <f t="shared" si="34"/>
        <v>3.7749999999999986</v>
      </c>
      <c r="D51" s="15">
        <f t="shared" si="28"/>
        <v>407.54999999999916</v>
      </c>
      <c r="E51" s="16">
        <f t="shared" si="29"/>
        <v>1.1650000000000327</v>
      </c>
      <c r="F51" s="12">
        <f t="shared" si="35"/>
        <v>13.249999999999995</v>
      </c>
      <c r="G51" s="15">
        <f t="shared" si="30"/>
        <v>408.0499999999987</v>
      </c>
      <c r="H51" s="16">
        <f t="shared" si="31"/>
        <v>1.6650000000000331</v>
      </c>
      <c r="I51" s="17">
        <f t="shared" si="36"/>
        <v>31.724999999999962</v>
      </c>
      <c r="J51" s="15">
        <f t="shared" si="32"/>
        <v>408.54999999999825</v>
      </c>
      <c r="K51" s="16">
        <f t="shared" si="33"/>
        <v>2.16500000000003</v>
      </c>
      <c r="L51" s="13">
        <f t="shared" si="37"/>
        <v>58.77499999999991</v>
      </c>
      <c r="M51" s="14"/>
      <c r="N51" s="3"/>
      <c r="O51" s="3"/>
      <c r="P51" s="3"/>
      <c r="Q51" s="3"/>
      <c r="R51" s="3"/>
      <c r="S51" s="3"/>
      <c r="T51" s="3"/>
    </row>
    <row r="52" spans="1:20" ht="16.5" customHeight="1">
      <c r="A52" s="15">
        <f t="shared" si="26"/>
        <v>407.0599999999996</v>
      </c>
      <c r="B52" s="16">
        <f t="shared" si="27"/>
        <v>0.6750000000000322</v>
      </c>
      <c r="C52" s="12">
        <f t="shared" si="34"/>
        <v>3.9099999999999984</v>
      </c>
      <c r="D52" s="15">
        <f t="shared" si="28"/>
        <v>407.55999999999915</v>
      </c>
      <c r="E52" s="16">
        <f t="shared" si="29"/>
        <v>1.1750000000000327</v>
      </c>
      <c r="F52" s="12">
        <f t="shared" si="35"/>
        <v>13.499999999999995</v>
      </c>
      <c r="G52" s="15">
        <f t="shared" si="30"/>
        <v>408.0599999999987</v>
      </c>
      <c r="H52" s="16">
        <f t="shared" si="31"/>
        <v>1.6750000000000331</v>
      </c>
      <c r="I52" s="17">
        <f t="shared" si="36"/>
        <v>32.209999999999965</v>
      </c>
      <c r="J52" s="15">
        <f t="shared" si="32"/>
        <v>408.55999999999824</v>
      </c>
      <c r="K52" s="16">
        <f t="shared" si="33"/>
        <v>2.1750000000000296</v>
      </c>
      <c r="L52" s="13">
        <f t="shared" si="37"/>
        <v>59.359999999999914</v>
      </c>
      <c r="M52" s="14"/>
      <c r="N52" s="3"/>
      <c r="O52" s="3"/>
      <c r="P52" s="3"/>
      <c r="Q52" s="3"/>
      <c r="R52" s="3"/>
      <c r="S52" s="3"/>
      <c r="T52" s="3"/>
    </row>
    <row r="53" spans="1:20" ht="16.5" customHeight="1">
      <c r="A53" s="15">
        <f t="shared" si="26"/>
        <v>407.0699999999996</v>
      </c>
      <c r="B53" s="16">
        <f t="shared" si="27"/>
        <v>0.6850000000000322</v>
      </c>
      <c r="C53" s="12">
        <f t="shared" si="34"/>
        <v>4.044999999999998</v>
      </c>
      <c r="D53" s="15">
        <f t="shared" si="28"/>
        <v>407.56999999999914</v>
      </c>
      <c r="E53" s="16">
        <f t="shared" si="29"/>
        <v>1.1850000000000327</v>
      </c>
      <c r="F53" s="12">
        <f t="shared" si="35"/>
        <v>13.749999999999995</v>
      </c>
      <c r="G53" s="15">
        <f t="shared" si="30"/>
        <v>408.0699999999987</v>
      </c>
      <c r="H53" s="16">
        <f t="shared" si="31"/>
        <v>1.6850000000000331</v>
      </c>
      <c r="I53" s="17">
        <f t="shared" si="36"/>
        <v>32.694999999999965</v>
      </c>
      <c r="J53" s="15">
        <f t="shared" si="32"/>
        <v>408.56999999999823</v>
      </c>
      <c r="K53" s="16">
        <f t="shared" si="33"/>
        <v>2.1850000000000294</v>
      </c>
      <c r="L53" s="13">
        <f t="shared" si="37"/>
        <v>59.944999999999915</v>
      </c>
      <c r="M53" s="14"/>
      <c r="N53" s="3"/>
      <c r="O53" s="3"/>
      <c r="P53" s="3"/>
      <c r="Q53" s="3"/>
      <c r="R53" s="3"/>
      <c r="S53" s="3"/>
      <c r="T53" s="3"/>
    </row>
    <row r="54" spans="1:20" ht="16.5" customHeight="1">
      <c r="A54" s="15">
        <f t="shared" si="26"/>
        <v>407.0799999999996</v>
      </c>
      <c r="B54" s="16">
        <f t="shared" si="27"/>
        <v>0.6950000000000323</v>
      </c>
      <c r="C54" s="12">
        <f t="shared" si="34"/>
        <v>4.179999999999998</v>
      </c>
      <c r="D54" s="15">
        <f t="shared" si="28"/>
        <v>407.57999999999913</v>
      </c>
      <c r="E54" s="16">
        <f t="shared" si="29"/>
        <v>1.1950000000000327</v>
      </c>
      <c r="F54" s="12">
        <f t="shared" si="35"/>
        <v>13.999999999999995</v>
      </c>
      <c r="G54" s="15">
        <f t="shared" si="30"/>
        <v>408.0799999999987</v>
      </c>
      <c r="H54" s="16">
        <f t="shared" si="31"/>
        <v>1.6950000000000331</v>
      </c>
      <c r="I54" s="17">
        <f t="shared" si="36"/>
        <v>33.179999999999964</v>
      </c>
      <c r="J54" s="15">
        <f t="shared" si="32"/>
        <v>408.5799999999982</v>
      </c>
      <c r="K54" s="16">
        <f t="shared" si="33"/>
        <v>2.195000000000029</v>
      </c>
      <c r="L54" s="13">
        <f t="shared" si="37"/>
        <v>60.529999999999916</v>
      </c>
      <c r="M54" s="14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26"/>
        <v>407.0899999999996</v>
      </c>
      <c r="B55" s="26">
        <f t="shared" si="27"/>
        <v>0.7050000000000323</v>
      </c>
      <c r="C55" s="20">
        <f t="shared" si="34"/>
        <v>4.314999999999998</v>
      </c>
      <c r="D55" s="25">
        <f t="shared" si="28"/>
        <v>407.5899999999991</v>
      </c>
      <c r="E55" s="26">
        <f t="shared" si="29"/>
        <v>1.2050000000000327</v>
      </c>
      <c r="F55" s="20">
        <f t="shared" si="35"/>
        <v>14.249999999999995</v>
      </c>
      <c r="G55" s="25">
        <f t="shared" si="30"/>
        <v>408.08999999999867</v>
      </c>
      <c r="H55" s="26">
        <f t="shared" si="31"/>
        <v>1.7050000000000332</v>
      </c>
      <c r="I55" s="21">
        <f t="shared" si="36"/>
        <v>33.664999999999964</v>
      </c>
      <c r="J55" s="25">
        <f t="shared" si="32"/>
        <v>408.5899999999982</v>
      </c>
      <c r="K55" s="26">
        <f t="shared" si="33"/>
        <v>2.205000000000029</v>
      </c>
      <c r="L55" s="21">
        <f t="shared" si="37"/>
        <v>61.11499999999992</v>
      </c>
      <c r="M55" s="1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3"/>
      <c r="O57" s="3"/>
      <c r="P57" s="3"/>
      <c r="Q57" s="3"/>
      <c r="R57" s="3"/>
      <c r="S57" s="3"/>
      <c r="T57" s="3"/>
    </row>
    <row r="58" spans="1:20" ht="22.5" customHeight="1">
      <c r="A58" s="4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408.5999999999982</v>
      </c>
      <c r="B61" s="10">
        <f>K55+0.01</f>
        <v>2.2150000000000287</v>
      </c>
      <c r="C61" s="13">
        <f>+L55+$N$25/10</f>
        <v>61.69999999999992</v>
      </c>
      <c r="D61" s="9">
        <f>+A110+0.01</f>
        <v>409.09999999999775</v>
      </c>
      <c r="E61" s="10">
        <f>+B110+0.01</f>
        <v>2.715000000000018</v>
      </c>
      <c r="F61" s="13">
        <f>+C110+$N$30/10</f>
        <v>97.24999999999984</v>
      </c>
      <c r="G61" s="9">
        <f>+D110+0.01</f>
        <v>409.5999999999973</v>
      </c>
      <c r="H61" s="10">
        <f>+E110+0.01</f>
        <v>3.2150000000000074</v>
      </c>
      <c r="I61" s="12"/>
      <c r="J61" s="9">
        <f>+G110+0.01</f>
        <v>410.09999999999684</v>
      </c>
      <c r="K61" s="10">
        <f>+H110+0.01</f>
        <v>3.7149999999999967</v>
      </c>
      <c r="L61" s="13"/>
      <c r="M61" s="14"/>
      <c r="N61" s="3"/>
      <c r="O61" s="3"/>
      <c r="P61" s="3"/>
      <c r="Q61" s="3"/>
      <c r="R61" s="3"/>
      <c r="S61" s="3"/>
      <c r="T61" s="3"/>
    </row>
    <row r="62" spans="1:20" ht="16.5" customHeight="1">
      <c r="A62" s="15">
        <f aca="true" t="shared" si="38" ref="A62:A110">+A61+0.01</f>
        <v>408.6099999999982</v>
      </c>
      <c r="B62" s="16">
        <f aca="true" t="shared" si="39" ref="B62:B110">+B61+0.01</f>
        <v>2.2250000000000285</v>
      </c>
      <c r="C62" s="17">
        <f>+C61+$N$26/10</f>
        <v>62.33999999999992</v>
      </c>
      <c r="D62" s="15">
        <f aca="true" t="shared" si="40" ref="D62:D110">+D61+0.01</f>
        <v>409.10999999999774</v>
      </c>
      <c r="E62" s="16">
        <f aca="true" t="shared" si="41" ref="E62:E110">+E61+0.01</f>
        <v>2.725000000000018</v>
      </c>
      <c r="F62" s="17">
        <f>+F61+$N$31/10</f>
        <v>98.07499999999985</v>
      </c>
      <c r="G62" s="15">
        <f aca="true" t="shared" si="42" ref="G62:G110">+G61+0.01</f>
        <v>409.6099999999973</v>
      </c>
      <c r="H62" s="16">
        <f aca="true" t="shared" si="43" ref="H62:H110">+H61+0.01</f>
        <v>3.225000000000007</v>
      </c>
      <c r="I62" s="12"/>
      <c r="J62" s="15">
        <f aca="true" t="shared" si="44" ref="J62:J110">+J61+0.01</f>
        <v>410.10999999999683</v>
      </c>
      <c r="K62" s="16">
        <f aca="true" t="shared" si="45" ref="K62:K110">+K61+0.01</f>
        <v>3.7249999999999965</v>
      </c>
      <c r="L62" s="13"/>
      <c r="M62" s="14"/>
      <c r="N62" s="3"/>
      <c r="O62" s="3"/>
      <c r="P62" s="3"/>
      <c r="Q62" s="3"/>
      <c r="R62" s="3"/>
      <c r="S62" s="3"/>
      <c r="T62" s="3"/>
    </row>
    <row r="63" spans="1:20" ht="16.5" customHeight="1">
      <c r="A63" s="15">
        <f t="shared" si="38"/>
        <v>408.6199999999982</v>
      </c>
      <c r="B63" s="16">
        <f t="shared" si="39"/>
        <v>2.2350000000000283</v>
      </c>
      <c r="C63" s="17">
        <f aca="true" t="shared" si="46" ref="C63:C71">+C62+$N$26/10</f>
        <v>62.97999999999992</v>
      </c>
      <c r="D63" s="15">
        <f t="shared" si="40"/>
        <v>409.11999999999773</v>
      </c>
      <c r="E63" s="16">
        <f t="shared" si="41"/>
        <v>2.7350000000000176</v>
      </c>
      <c r="F63" s="17">
        <f aca="true" t="shared" si="47" ref="F63:F72">+F62+$N$31/10</f>
        <v>98.89999999999985</v>
      </c>
      <c r="G63" s="15">
        <f t="shared" si="42"/>
        <v>409.6199999999973</v>
      </c>
      <c r="H63" s="16">
        <f t="shared" si="43"/>
        <v>3.235000000000007</v>
      </c>
      <c r="I63" s="12"/>
      <c r="J63" s="15">
        <f t="shared" si="44"/>
        <v>410.1199999999968</v>
      </c>
      <c r="K63" s="16">
        <f t="shared" si="45"/>
        <v>3.7349999999999963</v>
      </c>
      <c r="L63" s="13"/>
      <c r="M63" s="14"/>
      <c r="N63" s="3"/>
      <c r="O63" s="3"/>
      <c r="P63" s="3"/>
      <c r="Q63" s="3"/>
      <c r="R63" s="3"/>
      <c r="S63" s="3"/>
      <c r="T63" s="3"/>
    </row>
    <row r="64" spans="1:20" ht="16.5" customHeight="1">
      <c r="A64" s="15">
        <f t="shared" si="38"/>
        <v>408.6299999999982</v>
      </c>
      <c r="B64" s="16">
        <f t="shared" si="39"/>
        <v>2.245000000000028</v>
      </c>
      <c r="C64" s="17">
        <f t="shared" si="46"/>
        <v>63.61999999999992</v>
      </c>
      <c r="D64" s="15">
        <f t="shared" si="40"/>
        <v>409.1299999999977</v>
      </c>
      <c r="E64" s="16">
        <f t="shared" si="41"/>
        <v>2.7450000000000174</v>
      </c>
      <c r="F64" s="17">
        <f t="shared" si="47"/>
        <v>99.72499999999985</v>
      </c>
      <c r="G64" s="15">
        <f t="shared" si="42"/>
        <v>409.62999999999727</v>
      </c>
      <c r="H64" s="16">
        <f t="shared" si="43"/>
        <v>3.2450000000000068</v>
      </c>
      <c r="I64" s="12"/>
      <c r="J64" s="15">
        <f t="shared" si="44"/>
        <v>410.1299999999968</v>
      </c>
      <c r="K64" s="16">
        <f t="shared" si="45"/>
        <v>3.744999999999996</v>
      </c>
      <c r="L64" s="13"/>
      <c r="M64" s="14"/>
      <c r="N64" s="3"/>
      <c r="O64" s="3"/>
      <c r="P64" s="3"/>
      <c r="Q64" s="3"/>
      <c r="R64" s="3"/>
      <c r="S64" s="3"/>
      <c r="T64" s="3"/>
    </row>
    <row r="65" spans="1:20" ht="16.5" customHeight="1">
      <c r="A65" s="15">
        <f t="shared" si="38"/>
        <v>408.63999999999817</v>
      </c>
      <c r="B65" s="16">
        <f t="shared" si="39"/>
        <v>2.255000000000028</v>
      </c>
      <c r="C65" s="17">
        <f t="shared" si="46"/>
        <v>64.25999999999992</v>
      </c>
      <c r="D65" s="15">
        <f t="shared" si="40"/>
        <v>409.1399999999977</v>
      </c>
      <c r="E65" s="16">
        <f t="shared" si="41"/>
        <v>2.755000000000017</v>
      </c>
      <c r="F65" s="17">
        <f t="shared" si="47"/>
        <v>100.54999999999986</v>
      </c>
      <c r="G65" s="15">
        <f t="shared" si="42"/>
        <v>409.63999999999726</v>
      </c>
      <c r="H65" s="16">
        <f t="shared" si="43"/>
        <v>3.2550000000000066</v>
      </c>
      <c r="I65" s="12"/>
      <c r="J65" s="15">
        <f t="shared" si="44"/>
        <v>410.1399999999968</v>
      </c>
      <c r="K65" s="16">
        <f t="shared" si="45"/>
        <v>3.754999999999996</v>
      </c>
      <c r="L65" s="13"/>
      <c r="M65" s="14"/>
      <c r="N65" s="3"/>
      <c r="O65" s="3"/>
      <c r="P65" s="3"/>
      <c r="Q65" s="3"/>
      <c r="R65" s="3"/>
      <c r="S65" s="3"/>
      <c r="T65" s="3"/>
    </row>
    <row r="66" spans="1:20" ht="16.5" customHeight="1">
      <c r="A66" s="15">
        <f t="shared" si="38"/>
        <v>408.64999999999816</v>
      </c>
      <c r="B66" s="16">
        <f t="shared" si="39"/>
        <v>2.2650000000000277</v>
      </c>
      <c r="C66" s="17">
        <f t="shared" si="46"/>
        <v>64.89999999999992</v>
      </c>
      <c r="D66" s="15">
        <f t="shared" si="40"/>
        <v>409.1499999999977</v>
      </c>
      <c r="E66" s="16">
        <f t="shared" si="41"/>
        <v>2.765000000000017</v>
      </c>
      <c r="F66" s="17">
        <f t="shared" si="47"/>
        <v>101.37499999999986</v>
      </c>
      <c r="G66" s="15">
        <f t="shared" si="42"/>
        <v>409.64999999999725</v>
      </c>
      <c r="H66" s="16">
        <f t="shared" si="43"/>
        <v>3.2650000000000063</v>
      </c>
      <c r="I66" s="12"/>
      <c r="J66" s="15">
        <f t="shared" si="44"/>
        <v>410.1499999999968</v>
      </c>
      <c r="K66" s="16">
        <f t="shared" si="45"/>
        <v>3.7649999999999957</v>
      </c>
      <c r="L66" s="13"/>
      <c r="M66" s="14"/>
      <c r="N66" s="3"/>
      <c r="O66" s="3"/>
      <c r="P66" s="3"/>
      <c r="Q66" s="3"/>
      <c r="R66" s="3"/>
      <c r="S66" s="3"/>
      <c r="T66" s="3"/>
    </row>
    <row r="67" spans="1:20" ht="16.5" customHeight="1">
      <c r="A67" s="15">
        <f t="shared" si="38"/>
        <v>408.65999999999815</v>
      </c>
      <c r="B67" s="16">
        <f t="shared" si="39"/>
        <v>2.2750000000000274</v>
      </c>
      <c r="C67" s="17">
        <f t="shared" si="46"/>
        <v>65.53999999999992</v>
      </c>
      <c r="D67" s="15">
        <f t="shared" si="40"/>
        <v>409.1599999999977</v>
      </c>
      <c r="E67" s="16">
        <f t="shared" si="41"/>
        <v>2.775000000000017</v>
      </c>
      <c r="F67" s="17">
        <f t="shared" si="47"/>
        <v>102.19999999999986</v>
      </c>
      <c r="G67" s="15">
        <f t="shared" si="42"/>
        <v>409.65999999999724</v>
      </c>
      <c r="H67" s="16">
        <f t="shared" si="43"/>
        <v>3.275000000000006</v>
      </c>
      <c r="I67" s="12"/>
      <c r="J67" s="15">
        <f t="shared" si="44"/>
        <v>410.1599999999968</v>
      </c>
      <c r="K67" s="16">
        <f t="shared" si="45"/>
        <v>3.7749999999999955</v>
      </c>
      <c r="L67" s="13"/>
      <c r="M67" s="14"/>
      <c r="N67" s="3"/>
      <c r="O67" s="3"/>
      <c r="P67" s="3"/>
      <c r="Q67" s="3"/>
      <c r="R67" s="3"/>
      <c r="S67" s="3"/>
      <c r="T67" s="3"/>
    </row>
    <row r="68" spans="1:20" ht="16.5" customHeight="1">
      <c r="A68" s="15">
        <f t="shared" si="38"/>
        <v>408.66999999999814</v>
      </c>
      <c r="B68" s="16">
        <f t="shared" si="39"/>
        <v>2.2850000000000272</v>
      </c>
      <c r="C68" s="17">
        <f t="shared" si="46"/>
        <v>66.17999999999992</v>
      </c>
      <c r="D68" s="15">
        <f t="shared" si="40"/>
        <v>409.1699999999977</v>
      </c>
      <c r="E68" s="16">
        <f t="shared" si="41"/>
        <v>2.7850000000000166</v>
      </c>
      <c r="F68" s="17">
        <f t="shared" si="47"/>
        <v>103.02499999999986</v>
      </c>
      <c r="G68" s="15">
        <f t="shared" si="42"/>
        <v>409.66999999999723</v>
      </c>
      <c r="H68" s="16">
        <f t="shared" si="43"/>
        <v>3.285000000000006</v>
      </c>
      <c r="I68" s="12"/>
      <c r="J68" s="15">
        <f t="shared" si="44"/>
        <v>410.1699999999968</v>
      </c>
      <c r="K68" s="16">
        <f t="shared" si="45"/>
        <v>3.7849999999999953</v>
      </c>
      <c r="L68" s="13"/>
      <c r="M68" s="14"/>
      <c r="N68" s="3"/>
      <c r="O68" s="3"/>
      <c r="P68" s="3"/>
      <c r="Q68" s="3"/>
      <c r="R68" s="3"/>
      <c r="S68" s="3"/>
      <c r="T68" s="3"/>
    </row>
    <row r="69" spans="1:20" ht="16.5" customHeight="1">
      <c r="A69" s="15">
        <f t="shared" si="38"/>
        <v>408.67999999999813</v>
      </c>
      <c r="B69" s="16">
        <f t="shared" si="39"/>
        <v>2.295000000000027</v>
      </c>
      <c r="C69" s="17">
        <f t="shared" si="46"/>
        <v>66.81999999999992</v>
      </c>
      <c r="D69" s="15">
        <f t="shared" si="40"/>
        <v>409.1799999999977</v>
      </c>
      <c r="E69" s="16">
        <f t="shared" si="41"/>
        <v>2.7950000000000164</v>
      </c>
      <c r="F69" s="17">
        <f t="shared" si="47"/>
        <v>103.84999999999987</v>
      </c>
      <c r="G69" s="15">
        <f t="shared" si="42"/>
        <v>409.6799999999972</v>
      </c>
      <c r="H69" s="16">
        <f t="shared" si="43"/>
        <v>3.2950000000000057</v>
      </c>
      <c r="I69" s="12"/>
      <c r="J69" s="15">
        <f t="shared" si="44"/>
        <v>410.17999999999677</v>
      </c>
      <c r="K69" s="16">
        <f t="shared" si="45"/>
        <v>3.794999999999995</v>
      </c>
      <c r="L69" s="13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15">
        <f t="shared" si="38"/>
        <v>408.6899999999981</v>
      </c>
      <c r="B70" s="16">
        <f t="shared" si="39"/>
        <v>2.305000000000027</v>
      </c>
      <c r="C70" s="17">
        <f t="shared" si="46"/>
        <v>67.45999999999992</v>
      </c>
      <c r="D70" s="15">
        <f t="shared" si="40"/>
        <v>409.18999999999767</v>
      </c>
      <c r="E70" s="16">
        <f t="shared" si="41"/>
        <v>2.805000000000016</v>
      </c>
      <c r="F70" s="17">
        <f t="shared" si="47"/>
        <v>104.67499999999987</v>
      </c>
      <c r="G70" s="15">
        <f t="shared" si="42"/>
        <v>409.6899999999972</v>
      </c>
      <c r="H70" s="16">
        <f t="shared" si="43"/>
        <v>3.3050000000000055</v>
      </c>
      <c r="I70" s="12"/>
      <c r="J70" s="15">
        <f t="shared" si="44"/>
        <v>410.18999999999676</v>
      </c>
      <c r="K70" s="16">
        <f t="shared" si="45"/>
        <v>3.804999999999995</v>
      </c>
      <c r="L70" s="13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18">
        <f t="shared" si="38"/>
        <v>408.6999999999981</v>
      </c>
      <c r="B71" s="19">
        <f t="shared" si="39"/>
        <v>2.3150000000000266</v>
      </c>
      <c r="C71" s="21">
        <f t="shared" si="46"/>
        <v>68.09999999999992</v>
      </c>
      <c r="D71" s="18">
        <f t="shared" si="40"/>
        <v>409.19999999999766</v>
      </c>
      <c r="E71" s="19">
        <f t="shared" si="41"/>
        <v>2.815000000000016</v>
      </c>
      <c r="F71" s="21">
        <f t="shared" si="47"/>
        <v>105.49999999999987</v>
      </c>
      <c r="G71" s="18">
        <f t="shared" si="42"/>
        <v>409.6999999999972</v>
      </c>
      <c r="H71" s="19">
        <f t="shared" si="43"/>
        <v>3.3150000000000053</v>
      </c>
      <c r="I71" s="20"/>
      <c r="J71" s="18">
        <f t="shared" si="44"/>
        <v>410.19999999999675</v>
      </c>
      <c r="K71" s="19">
        <f t="shared" si="45"/>
        <v>3.8149999999999946</v>
      </c>
      <c r="L71" s="13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8"/>
        <v>408.7099999999981</v>
      </c>
      <c r="B72" s="23">
        <f t="shared" si="39"/>
        <v>2.3250000000000264</v>
      </c>
      <c r="C72" s="11">
        <f>+C71+$N$27/10</f>
        <v>68.73999999999992</v>
      </c>
      <c r="D72" s="22">
        <f t="shared" si="40"/>
        <v>409.20999999999765</v>
      </c>
      <c r="E72" s="23">
        <f t="shared" si="41"/>
        <v>2.8250000000000157</v>
      </c>
      <c r="F72" s="11">
        <f>+F71+$N$32/10</f>
        <v>106.37499999999987</v>
      </c>
      <c r="G72" s="22">
        <f t="shared" si="42"/>
        <v>409.7099999999972</v>
      </c>
      <c r="H72" s="23">
        <f t="shared" si="43"/>
        <v>3.325000000000005</v>
      </c>
      <c r="I72" s="24"/>
      <c r="J72" s="22">
        <f t="shared" si="44"/>
        <v>410.20999999999674</v>
      </c>
      <c r="K72" s="23">
        <f t="shared" si="45"/>
        <v>3.8249999999999944</v>
      </c>
      <c r="L72" s="11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15">
        <f t="shared" si="38"/>
        <v>408.7199999999981</v>
      </c>
      <c r="B73" s="16">
        <f t="shared" si="39"/>
        <v>2.335000000000026</v>
      </c>
      <c r="C73" s="17">
        <f aca="true" t="shared" si="48" ref="C73:C82">+C72+$N$27/10</f>
        <v>69.37999999999992</v>
      </c>
      <c r="D73" s="15">
        <f t="shared" si="40"/>
        <v>409.21999999999764</v>
      </c>
      <c r="E73" s="16">
        <f t="shared" si="41"/>
        <v>2.8350000000000155</v>
      </c>
      <c r="F73" s="17">
        <f aca="true" t="shared" si="49" ref="F73:F82">+F72+$N$32/10</f>
        <v>107.24999999999987</v>
      </c>
      <c r="G73" s="15">
        <f t="shared" si="42"/>
        <v>409.7199999999972</v>
      </c>
      <c r="H73" s="16">
        <f t="shared" si="43"/>
        <v>3.335000000000005</v>
      </c>
      <c r="I73" s="12"/>
      <c r="J73" s="15">
        <f t="shared" si="44"/>
        <v>410.21999999999673</v>
      </c>
      <c r="K73" s="16">
        <f t="shared" si="45"/>
        <v>3.834999999999994</v>
      </c>
      <c r="L73" s="13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15">
        <f t="shared" si="38"/>
        <v>408.7299999999981</v>
      </c>
      <c r="B74" s="16">
        <f t="shared" si="39"/>
        <v>2.345000000000026</v>
      </c>
      <c r="C74" s="17">
        <f t="shared" si="48"/>
        <v>70.01999999999992</v>
      </c>
      <c r="D74" s="15">
        <f t="shared" si="40"/>
        <v>409.22999999999763</v>
      </c>
      <c r="E74" s="16">
        <f t="shared" si="41"/>
        <v>2.8450000000000153</v>
      </c>
      <c r="F74" s="17">
        <f t="shared" si="49"/>
        <v>108.12499999999987</v>
      </c>
      <c r="G74" s="15">
        <f t="shared" si="42"/>
        <v>409.7299999999972</v>
      </c>
      <c r="H74" s="16">
        <f t="shared" si="43"/>
        <v>3.3450000000000046</v>
      </c>
      <c r="I74" s="12"/>
      <c r="J74" s="15">
        <f t="shared" si="44"/>
        <v>410.2299999999967</v>
      </c>
      <c r="K74" s="16">
        <f t="shared" si="45"/>
        <v>3.844999999999994</v>
      </c>
      <c r="L74" s="13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15">
        <f t="shared" si="38"/>
        <v>408.7399999999981</v>
      </c>
      <c r="B75" s="16">
        <f t="shared" si="39"/>
        <v>2.3550000000000257</v>
      </c>
      <c r="C75" s="17">
        <f t="shared" si="48"/>
        <v>70.65999999999993</v>
      </c>
      <c r="D75" s="15">
        <f t="shared" si="40"/>
        <v>409.2399999999976</v>
      </c>
      <c r="E75" s="16">
        <f t="shared" si="41"/>
        <v>2.855000000000015</v>
      </c>
      <c r="F75" s="17">
        <f t="shared" si="49"/>
        <v>108.99999999999987</v>
      </c>
      <c r="G75" s="15">
        <f t="shared" si="42"/>
        <v>409.73999999999717</v>
      </c>
      <c r="H75" s="16">
        <f t="shared" si="43"/>
        <v>3.3550000000000044</v>
      </c>
      <c r="I75" s="12"/>
      <c r="J75" s="15">
        <f t="shared" si="44"/>
        <v>410.2399999999967</v>
      </c>
      <c r="K75" s="16">
        <f t="shared" si="45"/>
        <v>3.8549999999999938</v>
      </c>
      <c r="L75" s="13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15">
        <f t="shared" si="38"/>
        <v>408.74999999999807</v>
      </c>
      <c r="B76" s="16">
        <f t="shared" si="39"/>
        <v>2.3650000000000255</v>
      </c>
      <c r="C76" s="17">
        <f t="shared" si="48"/>
        <v>71.29999999999993</v>
      </c>
      <c r="D76" s="15">
        <f t="shared" si="40"/>
        <v>409.2499999999976</v>
      </c>
      <c r="E76" s="16">
        <f t="shared" si="41"/>
        <v>2.865000000000015</v>
      </c>
      <c r="F76" s="17">
        <f t="shared" si="49"/>
        <v>109.87499999999987</v>
      </c>
      <c r="G76" s="15">
        <f t="shared" si="42"/>
        <v>409.74999999999716</v>
      </c>
      <c r="H76" s="16">
        <f t="shared" si="43"/>
        <v>3.365000000000004</v>
      </c>
      <c r="I76" s="12"/>
      <c r="J76" s="15">
        <f t="shared" si="44"/>
        <v>410.2499999999967</v>
      </c>
      <c r="K76" s="16">
        <f t="shared" si="45"/>
        <v>3.8649999999999936</v>
      </c>
      <c r="L76" s="13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15">
        <f t="shared" si="38"/>
        <v>408.75999999999806</v>
      </c>
      <c r="B77" s="16">
        <f t="shared" si="39"/>
        <v>2.3750000000000253</v>
      </c>
      <c r="C77" s="17">
        <f t="shared" si="48"/>
        <v>71.93999999999993</v>
      </c>
      <c r="D77" s="15">
        <f t="shared" si="40"/>
        <v>409.2599999999976</v>
      </c>
      <c r="E77" s="16">
        <f t="shared" si="41"/>
        <v>2.8750000000000147</v>
      </c>
      <c r="F77" s="17">
        <f t="shared" si="49"/>
        <v>110.74999999999987</v>
      </c>
      <c r="G77" s="15">
        <f t="shared" si="42"/>
        <v>409.75999999999715</v>
      </c>
      <c r="H77" s="16">
        <f t="shared" si="43"/>
        <v>3.375000000000004</v>
      </c>
      <c r="I77" s="12"/>
      <c r="J77" s="15">
        <f t="shared" si="44"/>
        <v>410.2599999999967</v>
      </c>
      <c r="K77" s="16">
        <f t="shared" si="45"/>
        <v>3.8749999999999933</v>
      </c>
      <c r="L77" s="13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15">
        <f t="shared" si="38"/>
        <v>408.76999999999805</v>
      </c>
      <c r="B78" s="16">
        <f t="shared" si="39"/>
        <v>2.385000000000025</v>
      </c>
      <c r="C78" s="17">
        <f t="shared" si="48"/>
        <v>72.57999999999993</v>
      </c>
      <c r="D78" s="15">
        <f t="shared" si="40"/>
        <v>409.2699999999976</v>
      </c>
      <c r="E78" s="16">
        <f t="shared" si="41"/>
        <v>2.8850000000000144</v>
      </c>
      <c r="F78" s="17">
        <f t="shared" si="49"/>
        <v>111.62499999999987</v>
      </c>
      <c r="G78" s="15">
        <f t="shared" si="42"/>
        <v>409.76999999999714</v>
      </c>
      <c r="H78" s="16">
        <f t="shared" si="43"/>
        <v>3.385000000000004</v>
      </c>
      <c r="I78" s="12"/>
      <c r="J78" s="15">
        <f t="shared" si="44"/>
        <v>410.2699999999967</v>
      </c>
      <c r="K78" s="16">
        <f t="shared" si="45"/>
        <v>3.884999999999993</v>
      </c>
      <c r="L78" s="13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15">
        <f t="shared" si="38"/>
        <v>408.77999999999804</v>
      </c>
      <c r="B79" s="16">
        <f t="shared" si="39"/>
        <v>2.395000000000025</v>
      </c>
      <c r="C79" s="17">
        <f t="shared" si="48"/>
        <v>73.21999999999993</v>
      </c>
      <c r="D79" s="15">
        <f t="shared" si="40"/>
        <v>409.2799999999976</v>
      </c>
      <c r="E79" s="16">
        <f t="shared" si="41"/>
        <v>2.8950000000000142</v>
      </c>
      <c r="F79" s="17">
        <f t="shared" si="49"/>
        <v>112.49999999999987</v>
      </c>
      <c r="G79" s="15">
        <f t="shared" si="42"/>
        <v>409.77999999999713</v>
      </c>
      <c r="H79" s="16">
        <f t="shared" si="43"/>
        <v>3.3950000000000036</v>
      </c>
      <c r="I79" s="12"/>
      <c r="J79" s="15">
        <f t="shared" si="44"/>
        <v>410.2799999999967</v>
      </c>
      <c r="K79" s="16">
        <f t="shared" si="45"/>
        <v>3.894999999999993</v>
      </c>
      <c r="L79" s="13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15">
        <f t="shared" si="38"/>
        <v>408.78999999999803</v>
      </c>
      <c r="B80" s="16">
        <f t="shared" si="39"/>
        <v>2.4050000000000247</v>
      </c>
      <c r="C80" s="17">
        <f t="shared" si="48"/>
        <v>73.85999999999993</v>
      </c>
      <c r="D80" s="15">
        <f t="shared" si="40"/>
        <v>409.2899999999976</v>
      </c>
      <c r="E80" s="16">
        <f t="shared" si="41"/>
        <v>2.905000000000014</v>
      </c>
      <c r="F80" s="17">
        <f t="shared" si="49"/>
        <v>113.37499999999987</v>
      </c>
      <c r="G80" s="15">
        <f t="shared" si="42"/>
        <v>409.7899999999971</v>
      </c>
      <c r="H80" s="16">
        <f t="shared" si="43"/>
        <v>3.4050000000000034</v>
      </c>
      <c r="I80" s="12"/>
      <c r="J80" s="15">
        <f t="shared" si="44"/>
        <v>410.28999999999667</v>
      </c>
      <c r="K80" s="16">
        <f t="shared" si="45"/>
        <v>3.9049999999999927</v>
      </c>
      <c r="L80" s="13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18">
        <f t="shared" si="38"/>
        <v>408.799999999998</v>
      </c>
      <c r="B81" s="19">
        <f t="shared" si="39"/>
        <v>2.4150000000000245</v>
      </c>
      <c r="C81" s="21">
        <f t="shared" si="48"/>
        <v>74.49999999999993</v>
      </c>
      <c r="D81" s="18">
        <f t="shared" si="40"/>
        <v>409.29999999999757</v>
      </c>
      <c r="E81" s="19">
        <f t="shared" si="41"/>
        <v>2.915000000000014</v>
      </c>
      <c r="F81" s="21">
        <f t="shared" si="49"/>
        <v>114.24999999999987</v>
      </c>
      <c r="G81" s="18">
        <f t="shared" si="42"/>
        <v>409.7999999999971</v>
      </c>
      <c r="H81" s="19">
        <f t="shared" si="43"/>
        <v>3.415000000000003</v>
      </c>
      <c r="I81" s="21"/>
      <c r="J81" s="18">
        <f t="shared" si="44"/>
        <v>410.29999999999666</v>
      </c>
      <c r="K81" s="19">
        <f t="shared" si="45"/>
        <v>3.9149999999999925</v>
      </c>
      <c r="L81" s="13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408.809999999998</v>
      </c>
      <c r="B82" s="23">
        <f t="shared" si="39"/>
        <v>2.4250000000000242</v>
      </c>
      <c r="C82" s="11">
        <f>+C81+$N$28/10</f>
        <v>75.22499999999992</v>
      </c>
      <c r="D82" s="22">
        <f t="shared" si="40"/>
        <v>409.30999999999756</v>
      </c>
      <c r="E82" s="23">
        <f t="shared" si="41"/>
        <v>2.9250000000000136</v>
      </c>
      <c r="F82" s="11">
        <f>+F81+$N$33/10</f>
        <v>115.12499999999987</v>
      </c>
      <c r="G82" s="22">
        <f t="shared" si="42"/>
        <v>409.8099999999971</v>
      </c>
      <c r="H82" s="23">
        <f t="shared" si="43"/>
        <v>3.425000000000003</v>
      </c>
      <c r="I82" s="24"/>
      <c r="J82" s="22">
        <f t="shared" si="44"/>
        <v>410.30999999999665</v>
      </c>
      <c r="K82" s="23">
        <f t="shared" si="45"/>
        <v>3.9249999999999923</v>
      </c>
      <c r="L82" s="43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15">
        <f t="shared" si="38"/>
        <v>408.819999999998</v>
      </c>
      <c r="B83" s="16">
        <f t="shared" si="39"/>
        <v>2.435000000000024</v>
      </c>
      <c r="C83" s="17">
        <f aca="true" t="shared" si="50" ref="C83:C92">+C82+$N$28/10</f>
        <v>75.94999999999992</v>
      </c>
      <c r="D83" s="15">
        <f t="shared" si="40"/>
        <v>409.31999999999755</v>
      </c>
      <c r="E83" s="16">
        <f t="shared" si="41"/>
        <v>2.9350000000000134</v>
      </c>
      <c r="F83" s="17">
        <f aca="true" t="shared" si="51" ref="F83:F91">+F82+$N$33/10</f>
        <v>115.99999999999987</v>
      </c>
      <c r="G83" s="15">
        <f t="shared" si="42"/>
        <v>409.8199999999971</v>
      </c>
      <c r="H83" s="16">
        <f t="shared" si="43"/>
        <v>3.4350000000000027</v>
      </c>
      <c r="I83" s="12"/>
      <c r="J83" s="15">
        <f t="shared" si="44"/>
        <v>410.31999999999664</v>
      </c>
      <c r="K83" s="16">
        <f t="shared" si="45"/>
        <v>3.934999999999992</v>
      </c>
      <c r="L83" s="13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15">
        <f t="shared" si="38"/>
        <v>408.829999999998</v>
      </c>
      <c r="B84" s="16">
        <f t="shared" si="39"/>
        <v>2.445000000000024</v>
      </c>
      <c r="C84" s="17">
        <f t="shared" si="50"/>
        <v>76.67499999999991</v>
      </c>
      <c r="D84" s="15">
        <f t="shared" si="40"/>
        <v>409.32999999999754</v>
      </c>
      <c r="E84" s="16">
        <f t="shared" si="41"/>
        <v>2.945000000000013</v>
      </c>
      <c r="F84" s="17">
        <f t="shared" si="51"/>
        <v>116.87499999999987</v>
      </c>
      <c r="G84" s="15">
        <f t="shared" si="42"/>
        <v>409.8299999999971</v>
      </c>
      <c r="H84" s="16">
        <f t="shared" si="43"/>
        <v>3.4450000000000025</v>
      </c>
      <c r="I84" s="12"/>
      <c r="J84" s="15">
        <f t="shared" si="44"/>
        <v>410.32999999999663</v>
      </c>
      <c r="K84" s="16">
        <f t="shared" si="45"/>
        <v>3.944999999999992</v>
      </c>
      <c r="L84" s="13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15">
        <f t="shared" si="38"/>
        <v>408.839999999998</v>
      </c>
      <c r="B85" s="16">
        <f t="shared" si="39"/>
        <v>2.4550000000000236</v>
      </c>
      <c r="C85" s="17">
        <f t="shared" si="50"/>
        <v>77.3999999999999</v>
      </c>
      <c r="D85" s="15">
        <f t="shared" si="40"/>
        <v>409.33999999999753</v>
      </c>
      <c r="E85" s="16">
        <f t="shared" si="41"/>
        <v>2.955000000000013</v>
      </c>
      <c r="F85" s="17">
        <f t="shared" si="51"/>
        <v>117.74999999999987</v>
      </c>
      <c r="G85" s="15">
        <f t="shared" si="42"/>
        <v>409.8399999999971</v>
      </c>
      <c r="H85" s="16">
        <f t="shared" si="43"/>
        <v>3.4550000000000023</v>
      </c>
      <c r="I85" s="12"/>
      <c r="J85" s="15">
        <f t="shared" si="44"/>
        <v>410.3399999999966</v>
      </c>
      <c r="K85" s="16">
        <f t="shared" si="45"/>
        <v>3.9549999999999916</v>
      </c>
      <c r="L85" s="13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15">
        <f t="shared" si="38"/>
        <v>408.849999999998</v>
      </c>
      <c r="B86" s="16">
        <f t="shared" si="39"/>
        <v>2.4650000000000234</v>
      </c>
      <c r="C86" s="17">
        <f t="shared" si="50"/>
        <v>78.1249999999999</v>
      </c>
      <c r="D86" s="15">
        <f t="shared" si="40"/>
        <v>409.3499999999975</v>
      </c>
      <c r="E86" s="16">
        <f t="shared" si="41"/>
        <v>2.9650000000000127</v>
      </c>
      <c r="F86" s="17">
        <f t="shared" si="51"/>
        <v>118.62499999999987</v>
      </c>
      <c r="G86" s="15">
        <f t="shared" si="42"/>
        <v>409.84999999999707</v>
      </c>
      <c r="H86" s="16">
        <f t="shared" si="43"/>
        <v>3.465000000000002</v>
      </c>
      <c r="I86" s="12"/>
      <c r="J86" s="15">
        <f t="shared" si="44"/>
        <v>410.3499999999966</v>
      </c>
      <c r="K86" s="16">
        <f t="shared" si="45"/>
        <v>3.9649999999999914</v>
      </c>
      <c r="L86" s="13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15">
        <f t="shared" si="38"/>
        <v>408.85999999999797</v>
      </c>
      <c r="B87" s="16">
        <f t="shared" si="39"/>
        <v>2.475000000000023</v>
      </c>
      <c r="C87" s="17">
        <f t="shared" si="50"/>
        <v>78.8499999999999</v>
      </c>
      <c r="D87" s="15">
        <f t="shared" si="40"/>
        <v>409.3599999999975</v>
      </c>
      <c r="E87" s="16">
        <f t="shared" si="41"/>
        <v>2.9750000000000125</v>
      </c>
      <c r="F87" s="17">
        <f t="shared" si="51"/>
        <v>119.49999999999987</v>
      </c>
      <c r="G87" s="15">
        <f t="shared" si="42"/>
        <v>409.85999999999706</v>
      </c>
      <c r="H87" s="16">
        <f t="shared" si="43"/>
        <v>3.475000000000002</v>
      </c>
      <c r="I87" s="12"/>
      <c r="J87" s="15">
        <f t="shared" si="44"/>
        <v>410.3599999999966</v>
      </c>
      <c r="K87" s="16">
        <f t="shared" si="45"/>
        <v>3.974999999999991</v>
      </c>
      <c r="L87" s="13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15">
        <f t="shared" si="38"/>
        <v>408.86999999999796</v>
      </c>
      <c r="B88" s="16">
        <f t="shared" si="39"/>
        <v>2.485000000000023</v>
      </c>
      <c r="C88" s="17">
        <f t="shared" si="50"/>
        <v>79.57499999999989</v>
      </c>
      <c r="D88" s="15">
        <f t="shared" si="40"/>
        <v>409.3699999999975</v>
      </c>
      <c r="E88" s="16">
        <f t="shared" si="41"/>
        <v>2.9850000000000123</v>
      </c>
      <c r="F88" s="17">
        <f t="shared" si="51"/>
        <v>120.37499999999987</v>
      </c>
      <c r="G88" s="15">
        <f t="shared" si="42"/>
        <v>409.86999999999705</v>
      </c>
      <c r="H88" s="16">
        <f t="shared" si="43"/>
        <v>3.4850000000000017</v>
      </c>
      <c r="I88" s="12"/>
      <c r="J88" s="15">
        <f t="shared" si="44"/>
        <v>410.3699999999966</v>
      </c>
      <c r="K88" s="16">
        <f t="shared" si="45"/>
        <v>3.984999999999991</v>
      </c>
      <c r="L88" s="13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15">
        <f t="shared" si="38"/>
        <v>408.87999999999795</v>
      </c>
      <c r="B89" s="16">
        <f t="shared" si="39"/>
        <v>2.4950000000000228</v>
      </c>
      <c r="C89" s="17">
        <f t="shared" si="50"/>
        <v>80.29999999999988</v>
      </c>
      <c r="D89" s="15">
        <f t="shared" si="40"/>
        <v>409.3799999999975</v>
      </c>
      <c r="E89" s="16">
        <f t="shared" si="41"/>
        <v>2.995000000000012</v>
      </c>
      <c r="F89" s="17">
        <f t="shared" si="51"/>
        <v>121.24999999999987</v>
      </c>
      <c r="G89" s="15">
        <f t="shared" si="42"/>
        <v>409.87999999999704</v>
      </c>
      <c r="H89" s="16">
        <f t="shared" si="43"/>
        <v>3.4950000000000014</v>
      </c>
      <c r="I89" s="12"/>
      <c r="J89" s="15">
        <f t="shared" si="44"/>
        <v>410.3799999999966</v>
      </c>
      <c r="K89" s="16">
        <f t="shared" si="45"/>
        <v>3.994999999999991</v>
      </c>
      <c r="L89" s="13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15">
        <f t="shared" si="38"/>
        <v>408.88999999999794</v>
      </c>
      <c r="B90" s="16">
        <f t="shared" si="39"/>
        <v>2.5050000000000225</v>
      </c>
      <c r="C90" s="17">
        <f t="shared" si="50"/>
        <v>81.02499999999988</v>
      </c>
      <c r="D90" s="15">
        <f t="shared" si="40"/>
        <v>409.3899999999975</v>
      </c>
      <c r="E90" s="16">
        <f t="shared" si="41"/>
        <v>3.005000000000012</v>
      </c>
      <c r="F90" s="17">
        <f t="shared" si="51"/>
        <v>122.12499999999987</v>
      </c>
      <c r="G90" s="15">
        <f t="shared" si="42"/>
        <v>409.88999999999703</v>
      </c>
      <c r="H90" s="16">
        <f t="shared" si="43"/>
        <v>3.5050000000000012</v>
      </c>
      <c r="I90" s="12"/>
      <c r="J90" s="15">
        <f t="shared" si="44"/>
        <v>410.3899999999966</v>
      </c>
      <c r="K90" s="16">
        <f t="shared" si="45"/>
        <v>4.004999999999991</v>
      </c>
      <c r="L90" s="13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18">
        <f t="shared" si="38"/>
        <v>408.89999999999793</v>
      </c>
      <c r="B91" s="19">
        <f t="shared" si="39"/>
        <v>2.5150000000000223</v>
      </c>
      <c r="C91" s="21">
        <f t="shared" si="50"/>
        <v>81.74999999999987</v>
      </c>
      <c r="D91" s="18">
        <f t="shared" si="40"/>
        <v>409.3999999999975</v>
      </c>
      <c r="E91" s="19">
        <f t="shared" si="41"/>
        <v>3.0150000000000117</v>
      </c>
      <c r="F91" s="21">
        <f t="shared" si="51"/>
        <v>122.99999999999987</v>
      </c>
      <c r="G91" s="18">
        <f t="shared" si="42"/>
        <v>409.899999999997</v>
      </c>
      <c r="H91" s="19">
        <f t="shared" si="43"/>
        <v>3.515000000000001</v>
      </c>
      <c r="I91" s="21"/>
      <c r="J91" s="18">
        <f t="shared" si="44"/>
        <v>410.39999999999657</v>
      </c>
      <c r="K91" s="19">
        <f t="shared" si="45"/>
        <v>4.014999999999991</v>
      </c>
      <c r="L91" s="21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38"/>
        <v>408.9099999999979</v>
      </c>
      <c r="B92" s="23">
        <f t="shared" si="39"/>
        <v>2.525000000000022</v>
      </c>
      <c r="C92" s="11">
        <f>+C91+$N$29/10</f>
        <v>82.47499999999987</v>
      </c>
      <c r="D92" s="22">
        <f t="shared" si="40"/>
        <v>409.40999999999747</v>
      </c>
      <c r="E92" s="23">
        <f t="shared" si="41"/>
        <v>3.0250000000000115</v>
      </c>
      <c r="F92" s="24"/>
      <c r="G92" s="22">
        <f t="shared" si="42"/>
        <v>409.909999999997</v>
      </c>
      <c r="H92" s="23">
        <f t="shared" si="43"/>
        <v>3.525000000000001</v>
      </c>
      <c r="I92" s="11"/>
      <c r="J92" s="22">
        <f t="shared" si="44"/>
        <v>410.40999999999656</v>
      </c>
      <c r="K92" s="23">
        <f t="shared" si="45"/>
        <v>4.024999999999991</v>
      </c>
      <c r="L92" s="44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15">
        <f t="shared" si="38"/>
        <v>408.9199999999979</v>
      </c>
      <c r="B93" s="16">
        <f t="shared" si="39"/>
        <v>2.535000000000022</v>
      </c>
      <c r="C93" s="17">
        <f aca="true" t="shared" si="52" ref="C93:C102">+C92+$N$29/10</f>
        <v>83.19999999999986</v>
      </c>
      <c r="D93" s="15">
        <f t="shared" si="40"/>
        <v>409.41999999999746</v>
      </c>
      <c r="E93" s="16">
        <f t="shared" si="41"/>
        <v>3.0350000000000112</v>
      </c>
      <c r="F93" s="12"/>
      <c r="G93" s="15">
        <f t="shared" si="42"/>
        <v>409.919999999997</v>
      </c>
      <c r="H93" s="16">
        <f t="shared" si="43"/>
        <v>3.5350000000000006</v>
      </c>
      <c r="I93" s="17"/>
      <c r="J93" s="15">
        <f t="shared" si="44"/>
        <v>410.41999999999655</v>
      </c>
      <c r="K93" s="16">
        <f t="shared" si="45"/>
        <v>4.03499999999999</v>
      </c>
      <c r="L93" s="13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15">
        <f t="shared" si="38"/>
        <v>408.9299999999979</v>
      </c>
      <c r="B94" s="16">
        <f t="shared" si="39"/>
        <v>2.5450000000000217</v>
      </c>
      <c r="C94" s="17">
        <f t="shared" si="52"/>
        <v>83.92499999999986</v>
      </c>
      <c r="D94" s="15">
        <f t="shared" si="40"/>
        <v>409.42999999999745</v>
      </c>
      <c r="E94" s="16">
        <f t="shared" si="41"/>
        <v>3.045000000000011</v>
      </c>
      <c r="F94" s="12"/>
      <c r="G94" s="15">
        <f t="shared" si="42"/>
        <v>409.929999999997</v>
      </c>
      <c r="H94" s="16">
        <f t="shared" si="43"/>
        <v>3.5450000000000004</v>
      </c>
      <c r="I94" s="17"/>
      <c r="J94" s="15">
        <f t="shared" si="44"/>
        <v>410.42999999999654</v>
      </c>
      <c r="K94" s="16">
        <f t="shared" si="45"/>
        <v>4.04499999999999</v>
      </c>
      <c r="L94" s="13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15">
        <f t="shared" si="38"/>
        <v>408.9399999999979</v>
      </c>
      <c r="B95" s="16">
        <f t="shared" si="39"/>
        <v>2.5550000000000215</v>
      </c>
      <c r="C95" s="17">
        <f t="shared" si="52"/>
        <v>84.64999999999985</v>
      </c>
      <c r="D95" s="15">
        <f t="shared" si="40"/>
        <v>409.43999999999744</v>
      </c>
      <c r="E95" s="16">
        <f t="shared" si="41"/>
        <v>3.055000000000011</v>
      </c>
      <c r="F95" s="12"/>
      <c r="G95" s="15">
        <f t="shared" si="42"/>
        <v>409.939999999997</v>
      </c>
      <c r="H95" s="16">
        <f t="shared" si="43"/>
        <v>3.555</v>
      </c>
      <c r="I95" s="17"/>
      <c r="J95" s="15">
        <f t="shared" si="44"/>
        <v>410.43999999999653</v>
      </c>
      <c r="K95" s="16">
        <f t="shared" si="45"/>
        <v>4.05499999999999</v>
      </c>
      <c r="L95" s="13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15">
        <f t="shared" si="38"/>
        <v>408.9499999999979</v>
      </c>
      <c r="B96" s="16">
        <f t="shared" si="39"/>
        <v>2.5650000000000213</v>
      </c>
      <c r="C96" s="17">
        <f t="shared" si="52"/>
        <v>85.37499999999984</v>
      </c>
      <c r="D96" s="15">
        <f t="shared" si="40"/>
        <v>409.44999999999743</v>
      </c>
      <c r="E96" s="16">
        <f t="shared" si="41"/>
        <v>3.0650000000000106</v>
      </c>
      <c r="F96" s="12"/>
      <c r="G96" s="15">
        <f t="shared" si="42"/>
        <v>409.949999999997</v>
      </c>
      <c r="H96" s="16">
        <f t="shared" si="43"/>
        <v>3.565</v>
      </c>
      <c r="I96" s="17"/>
      <c r="J96" s="15">
        <f t="shared" si="44"/>
        <v>410.4499999999965</v>
      </c>
      <c r="K96" s="16">
        <f t="shared" si="45"/>
        <v>4.06499999999999</v>
      </c>
      <c r="L96" s="13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15">
        <f t="shared" si="38"/>
        <v>408.9599999999979</v>
      </c>
      <c r="B97" s="16">
        <f t="shared" si="39"/>
        <v>2.575000000000021</v>
      </c>
      <c r="C97" s="17">
        <f t="shared" si="52"/>
        <v>86.09999999999984</v>
      </c>
      <c r="D97" s="15">
        <f t="shared" si="40"/>
        <v>409.4599999999974</v>
      </c>
      <c r="E97" s="16">
        <f t="shared" si="41"/>
        <v>3.0750000000000104</v>
      </c>
      <c r="F97" s="12"/>
      <c r="G97" s="15">
        <f t="shared" si="42"/>
        <v>409.95999999999697</v>
      </c>
      <c r="H97" s="16">
        <f t="shared" si="43"/>
        <v>3.5749999999999997</v>
      </c>
      <c r="I97" s="17"/>
      <c r="J97" s="15">
        <f t="shared" si="44"/>
        <v>410.4599999999965</v>
      </c>
      <c r="K97" s="16">
        <f t="shared" si="45"/>
        <v>4.0749999999999895</v>
      </c>
      <c r="L97" s="13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15">
        <f t="shared" si="38"/>
        <v>408.96999999999787</v>
      </c>
      <c r="B98" s="16">
        <f t="shared" si="39"/>
        <v>2.585000000000021</v>
      </c>
      <c r="C98" s="17">
        <f t="shared" si="52"/>
        <v>86.82499999999983</v>
      </c>
      <c r="D98" s="15">
        <f t="shared" si="40"/>
        <v>409.4699999999974</v>
      </c>
      <c r="E98" s="16">
        <f t="shared" si="41"/>
        <v>3.08500000000001</v>
      </c>
      <c r="F98" s="12"/>
      <c r="G98" s="15">
        <f t="shared" si="42"/>
        <v>409.96999999999696</v>
      </c>
      <c r="H98" s="16">
        <f t="shared" si="43"/>
        <v>3.5849999999999995</v>
      </c>
      <c r="I98" s="17"/>
      <c r="J98" s="15">
        <f t="shared" si="44"/>
        <v>410.4699999999965</v>
      </c>
      <c r="K98" s="16">
        <f t="shared" si="45"/>
        <v>4.084999999999989</v>
      </c>
      <c r="L98" s="13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15">
        <f t="shared" si="38"/>
        <v>408.97999999999786</v>
      </c>
      <c r="B99" s="16">
        <f t="shared" si="39"/>
        <v>2.5950000000000206</v>
      </c>
      <c r="C99" s="17">
        <f t="shared" si="52"/>
        <v>87.54999999999983</v>
      </c>
      <c r="D99" s="15">
        <f t="shared" si="40"/>
        <v>409.4799999999974</v>
      </c>
      <c r="E99" s="16">
        <f t="shared" si="41"/>
        <v>3.09500000000001</v>
      </c>
      <c r="F99" s="12"/>
      <c r="G99" s="15">
        <f t="shared" si="42"/>
        <v>409.97999999999695</v>
      </c>
      <c r="H99" s="16">
        <f t="shared" si="43"/>
        <v>3.5949999999999993</v>
      </c>
      <c r="I99" s="17"/>
      <c r="J99" s="15">
        <f t="shared" si="44"/>
        <v>410.4799999999965</v>
      </c>
      <c r="K99" s="16">
        <f t="shared" si="45"/>
        <v>4.094999999999989</v>
      </c>
      <c r="L99" s="13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15">
        <f t="shared" si="38"/>
        <v>408.98999999999785</v>
      </c>
      <c r="B100" s="16">
        <f t="shared" si="39"/>
        <v>2.6050000000000204</v>
      </c>
      <c r="C100" s="17">
        <f t="shared" si="52"/>
        <v>88.27499999999982</v>
      </c>
      <c r="D100" s="15">
        <f t="shared" si="40"/>
        <v>409.4899999999974</v>
      </c>
      <c r="E100" s="16">
        <f t="shared" si="41"/>
        <v>3.1050000000000098</v>
      </c>
      <c r="F100" s="12"/>
      <c r="G100" s="15">
        <f t="shared" si="42"/>
        <v>409.98999999999694</v>
      </c>
      <c r="H100" s="16">
        <f t="shared" si="43"/>
        <v>3.604999999999999</v>
      </c>
      <c r="I100" s="17"/>
      <c r="J100" s="15">
        <f t="shared" si="44"/>
        <v>410.4899999999965</v>
      </c>
      <c r="K100" s="16">
        <f t="shared" si="45"/>
        <v>4.104999999999989</v>
      </c>
      <c r="L100" s="13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18">
        <f t="shared" si="38"/>
        <v>408.99999999999784</v>
      </c>
      <c r="B101" s="19">
        <f t="shared" si="39"/>
        <v>2.61500000000002</v>
      </c>
      <c r="C101" s="21">
        <f t="shared" si="52"/>
        <v>88.99999999999982</v>
      </c>
      <c r="D101" s="18">
        <f t="shared" si="40"/>
        <v>409.4999999999974</v>
      </c>
      <c r="E101" s="19">
        <f t="shared" si="41"/>
        <v>3.1150000000000095</v>
      </c>
      <c r="F101" s="20"/>
      <c r="G101" s="18">
        <f t="shared" si="42"/>
        <v>409.99999999999693</v>
      </c>
      <c r="H101" s="19">
        <f t="shared" si="43"/>
        <v>3.614999999999999</v>
      </c>
      <c r="I101" s="21"/>
      <c r="J101" s="18">
        <f t="shared" si="44"/>
        <v>410.4999999999965</v>
      </c>
      <c r="K101" s="41">
        <f t="shared" si="45"/>
        <v>4.114999999999989</v>
      </c>
      <c r="L101" s="13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38"/>
        <v>409.00999999999783</v>
      </c>
      <c r="B102" s="23">
        <f t="shared" si="39"/>
        <v>2.62500000000002</v>
      </c>
      <c r="C102" s="11">
        <f>+C101+$N$30/10</f>
        <v>89.82499999999982</v>
      </c>
      <c r="D102" s="22">
        <f t="shared" si="40"/>
        <v>409.5099999999974</v>
      </c>
      <c r="E102" s="23">
        <f t="shared" si="41"/>
        <v>3.1250000000000093</v>
      </c>
      <c r="F102" s="24"/>
      <c r="G102" s="22">
        <f t="shared" si="42"/>
        <v>410.0099999999969</v>
      </c>
      <c r="H102" s="23">
        <f t="shared" si="43"/>
        <v>3.6249999999999987</v>
      </c>
      <c r="I102" s="11"/>
      <c r="J102" s="22">
        <f t="shared" si="44"/>
        <v>410.50999999999647</v>
      </c>
      <c r="K102" s="42">
        <f t="shared" si="45"/>
        <v>4.1249999999999885</v>
      </c>
      <c r="L102" s="43"/>
      <c r="M102" s="14"/>
      <c r="N102" s="3"/>
      <c r="O102" s="3"/>
      <c r="P102" s="3"/>
      <c r="Q102" s="3"/>
      <c r="R102" s="3"/>
      <c r="S102" s="3"/>
      <c r="T102" s="3"/>
    </row>
    <row r="103" spans="1:20" ht="16.5" customHeight="1">
      <c r="A103" s="15">
        <f t="shared" si="38"/>
        <v>409.0199999999978</v>
      </c>
      <c r="B103" s="16">
        <f t="shared" si="39"/>
        <v>2.6350000000000198</v>
      </c>
      <c r="C103" s="17">
        <f aca="true" t="shared" si="53" ref="C103:C110">+C102+$N$30/10</f>
        <v>90.64999999999982</v>
      </c>
      <c r="D103" s="15">
        <f t="shared" si="40"/>
        <v>409.51999999999737</v>
      </c>
      <c r="E103" s="16">
        <f t="shared" si="41"/>
        <v>3.135000000000009</v>
      </c>
      <c r="F103" s="12"/>
      <c r="G103" s="15">
        <f t="shared" si="42"/>
        <v>410.0199999999969</v>
      </c>
      <c r="H103" s="16">
        <f t="shared" si="43"/>
        <v>3.6349999999999985</v>
      </c>
      <c r="I103" s="17"/>
      <c r="J103" s="15">
        <f t="shared" si="44"/>
        <v>410.51999999999646</v>
      </c>
      <c r="K103" s="16">
        <f t="shared" si="45"/>
        <v>4.134999999999988</v>
      </c>
      <c r="L103" s="13"/>
      <c r="M103" s="14"/>
      <c r="N103" s="3"/>
      <c r="O103" s="3"/>
      <c r="P103" s="3"/>
      <c r="Q103" s="3"/>
      <c r="R103" s="3"/>
      <c r="S103" s="3"/>
      <c r="T103" s="3"/>
    </row>
    <row r="104" spans="1:14" ht="16.5" customHeight="1">
      <c r="A104" s="15">
        <f t="shared" si="38"/>
        <v>409.0299999999978</v>
      </c>
      <c r="B104" s="16">
        <f t="shared" si="39"/>
        <v>2.6450000000000196</v>
      </c>
      <c r="C104" s="17">
        <f t="shared" si="53"/>
        <v>91.47499999999982</v>
      </c>
      <c r="D104" s="15">
        <f t="shared" si="40"/>
        <v>409.52999999999736</v>
      </c>
      <c r="E104" s="16">
        <f t="shared" si="41"/>
        <v>3.145000000000009</v>
      </c>
      <c r="F104" s="12"/>
      <c r="G104" s="15">
        <f t="shared" si="42"/>
        <v>410.0299999999969</v>
      </c>
      <c r="H104" s="16">
        <f t="shared" si="43"/>
        <v>3.6449999999999982</v>
      </c>
      <c r="I104" s="17"/>
      <c r="J104" s="15">
        <f t="shared" si="44"/>
        <v>410.52999999999645</v>
      </c>
      <c r="K104" s="16">
        <f t="shared" si="45"/>
        <v>4.144999999999988</v>
      </c>
      <c r="L104" s="13"/>
      <c r="M104" s="14"/>
      <c r="N104" s="3"/>
    </row>
    <row r="105" spans="1:14" ht="16.5" customHeight="1">
      <c r="A105" s="15">
        <f t="shared" si="38"/>
        <v>409.0399999999978</v>
      </c>
      <c r="B105" s="16">
        <f t="shared" si="39"/>
        <v>2.6550000000000193</v>
      </c>
      <c r="C105" s="17">
        <f t="shared" si="53"/>
        <v>92.29999999999983</v>
      </c>
      <c r="D105" s="15">
        <f t="shared" si="40"/>
        <v>409.53999999999735</v>
      </c>
      <c r="E105" s="16">
        <f t="shared" si="41"/>
        <v>3.1550000000000087</v>
      </c>
      <c r="F105" s="12"/>
      <c r="G105" s="15">
        <f t="shared" si="42"/>
        <v>410.0399999999969</v>
      </c>
      <c r="H105" s="16">
        <f t="shared" si="43"/>
        <v>3.654999999999998</v>
      </c>
      <c r="I105" s="17"/>
      <c r="J105" s="15">
        <f t="shared" si="44"/>
        <v>410.53999999999644</v>
      </c>
      <c r="K105" s="16">
        <f t="shared" si="45"/>
        <v>4.154999999999988</v>
      </c>
      <c r="L105" s="13"/>
      <c r="M105" s="14"/>
      <c r="N105" s="3"/>
    </row>
    <row r="106" spans="1:14" ht="16.5" customHeight="1">
      <c r="A106" s="15">
        <f t="shared" si="38"/>
        <v>409.0499999999978</v>
      </c>
      <c r="B106" s="16">
        <f t="shared" si="39"/>
        <v>2.665000000000019</v>
      </c>
      <c r="C106" s="17">
        <f t="shared" si="53"/>
        <v>93.12499999999983</v>
      </c>
      <c r="D106" s="15">
        <f t="shared" si="40"/>
        <v>409.54999999999734</v>
      </c>
      <c r="E106" s="16">
        <f t="shared" si="41"/>
        <v>3.1650000000000085</v>
      </c>
      <c r="F106" s="12"/>
      <c r="G106" s="15">
        <f t="shared" si="42"/>
        <v>410.0499999999969</v>
      </c>
      <c r="H106" s="16">
        <f t="shared" si="43"/>
        <v>3.664999999999998</v>
      </c>
      <c r="I106" s="17"/>
      <c r="J106" s="15">
        <f t="shared" si="44"/>
        <v>410.54999999999643</v>
      </c>
      <c r="K106" s="16">
        <f t="shared" si="45"/>
        <v>4.164999999999988</v>
      </c>
      <c r="L106" s="13"/>
      <c r="M106" s="14"/>
      <c r="N106" s="3"/>
    </row>
    <row r="107" spans="1:14" ht="16.5" customHeight="1">
      <c r="A107" s="15">
        <f t="shared" si="38"/>
        <v>409.0599999999978</v>
      </c>
      <c r="B107" s="16">
        <f t="shared" si="39"/>
        <v>2.675000000000019</v>
      </c>
      <c r="C107" s="17">
        <f t="shared" si="53"/>
        <v>93.94999999999983</v>
      </c>
      <c r="D107" s="15">
        <f t="shared" si="40"/>
        <v>409.55999999999733</v>
      </c>
      <c r="E107" s="16">
        <f t="shared" si="41"/>
        <v>3.1750000000000083</v>
      </c>
      <c r="F107" s="12"/>
      <c r="G107" s="15">
        <f t="shared" si="42"/>
        <v>410.0599999999969</v>
      </c>
      <c r="H107" s="16">
        <f t="shared" si="43"/>
        <v>3.6749999999999976</v>
      </c>
      <c r="I107" s="17"/>
      <c r="J107" s="15">
        <f t="shared" si="44"/>
        <v>410.5599999999964</v>
      </c>
      <c r="K107" s="16">
        <f t="shared" si="45"/>
        <v>4.174999999999987</v>
      </c>
      <c r="L107" s="13"/>
      <c r="M107" s="14"/>
      <c r="N107" s="3"/>
    </row>
    <row r="108" spans="1:14" ht="16.5" customHeight="1">
      <c r="A108" s="15">
        <f t="shared" si="38"/>
        <v>409.0699999999978</v>
      </c>
      <c r="B108" s="16">
        <f t="shared" si="39"/>
        <v>2.6850000000000187</v>
      </c>
      <c r="C108" s="17">
        <f t="shared" si="53"/>
        <v>94.77499999999984</v>
      </c>
      <c r="D108" s="15">
        <f t="shared" si="40"/>
        <v>409.5699999999973</v>
      </c>
      <c r="E108" s="16">
        <f t="shared" si="41"/>
        <v>3.185000000000008</v>
      </c>
      <c r="F108" s="12"/>
      <c r="G108" s="15">
        <f t="shared" si="42"/>
        <v>410.06999999999687</v>
      </c>
      <c r="H108" s="16">
        <f t="shared" si="43"/>
        <v>3.6849999999999974</v>
      </c>
      <c r="I108" s="17"/>
      <c r="J108" s="15">
        <f t="shared" si="44"/>
        <v>410.5699999999964</v>
      </c>
      <c r="K108" s="16">
        <f t="shared" si="45"/>
        <v>4.184999999999987</v>
      </c>
      <c r="L108" s="13"/>
      <c r="M108" s="14"/>
      <c r="N108" s="3"/>
    </row>
    <row r="109" spans="1:20" ht="16.5" customHeight="1">
      <c r="A109" s="15">
        <f t="shared" si="38"/>
        <v>409.07999999999777</v>
      </c>
      <c r="B109" s="16">
        <f t="shared" si="39"/>
        <v>2.6950000000000185</v>
      </c>
      <c r="C109" s="17">
        <f t="shared" si="53"/>
        <v>95.59999999999984</v>
      </c>
      <c r="D109" s="15">
        <f t="shared" si="40"/>
        <v>409.5799999999973</v>
      </c>
      <c r="E109" s="16">
        <f t="shared" si="41"/>
        <v>3.195000000000008</v>
      </c>
      <c r="F109" s="12"/>
      <c r="G109" s="15">
        <f t="shared" si="42"/>
        <v>410.07999999999686</v>
      </c>
      <c r="H109" s="16">
        <f t="shared" si="43"/>
        <v>3.694999999999997</v>
      </c>
      <c r="I109" s="17"/>
      <c r="J109" s="15">
        <f t="shared" si="44"/>
        <v>410.5799999999964</v>
      </c>
      <c r="K109" s="16">
        <f t="shared" si="45"/>
        <v>4.194999999999987</v>
      </c>
      <c r="L109" s="13"/>
      <c r="M109" s="14"/>
      <c r="N109" s="3"/>
      <c r="O109" s="3"/>
      <c r="P109" s="3"/>
      <c r="Q109" s="3"/>
      <c r="R109" s="3"/>
      <c r="S109" s="3"/>
      <c r="T109" s="3"/>
    </row>
    <row r="110" spans="1:20" ht="16.5" customHeight="1">
      <c r="A110" s="25">
        <f t="shared" si="38"/>
        <v>409.08999999999776</v>
      </c>
      <c r="B110" s="26">
        <f t="shared" si="39"/>
        <v>2.7050000000000183</v>
      </c>
      <c r="C110" s="21">
        <f t="shared" si="53"/>
        <v>96.42499999999984</v>
      </c>
      <c r="D110" s="25">
        <f t="shared" si="40"/>
        <v>409.5899999999973</v>
      </c>
      <c r="E110" s="26">
        <f t="shared" si="41"/>
        <v>3.2050000000000076</v>
      </c>
      <c r="F110" s="20"/>
      <c r="G110" s="25">
        <f t="shared" si="42"/>
        <v>410.08999999999685</v>
      </c>
      <c r="H110" s="26">
        <f t="shared" si="43"/>
        <v>3.704999999999997</v>
      </c>
      <c r="I110" s="21"/>
      <c r="J110" s="25">
        <f t="shared" si="44"/>
        <v>410.5899999999964</v>
      </c>
      <c r="K110" s="26">
        <f t="shared" si="45"/>
        <v>4.204999999999987</v>
      </c>
      <c r="L110" s="21"/>
      <c r="M110" s="14"/>
      <c r="N110" s="27"/>
      <c r="O110" s="3"/>
      <c r="P110" s="3"/>
      <c r="Q110" s="3"/>
      <c r="R110" s="3"/>
      <c r="S110" s="3"/>
      <c r="T110" s="3"/>
    </row>
    <row r="111" spans="1:20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  <c r="M111" s="14"/>
      <c r="N111" s="3"/>
      <c r="O111" s="3"/>
      <c r="P111" s="3"/>
      <c r="Q111" s="3"/>
      <c r="R111" s="3"/>
      <c r="S111" s="3"/>
      <c r="T111" s="3"/>
    </row>
    <row r="112" spans="1:20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  <c r="M112" s="14"/>
      <c r="N112" s="3"/>
      <c r="O112" s="3"/>
      <c r="P112" s="3"/>
      <c r="Q112" s="3"/>
      <c r="R112" s="3"/>
      <c r="S112" s="3"/>
      <c r="T112" s="3"/>
    </row>
    <row r="113" spans="1:20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  <c r="M113" s="14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4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4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3"/>
      <c r="D116" s="32"/>
      <c r="E116" s="32"/>
      <c r="F116" s="33"/>
      <c r="G116" s="32"/>
      <c r="H116" s="32"/>
      <c r="I116" s="33"/>
      <c r="J116" s="32"/>
      <c r="K116" s="32"/>
      <c r="L116" s="33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14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14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14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14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14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14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14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4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14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3"/>
      <c r="D126" s="32"/>
      <c r="E126" s="32"/>
      <c r="F126" s="33"/>
      <c r="G126" s="32"/>
      <c r="H126" s="32"/>
      <c r="I126" s="33"/>
      <c r="J126" s="32"/>
      <c r="K126" s="32"/>
      <c r="L126" s="3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3"/>
      <c r="D136" s="32"/>
      <c r="E136" s="32"/>
      <c r="F136" s="33"/>
      <c r="G136" s="32"/>
      <c r="H136" s="32"/>
      <c r="I136" s="33"/>
      <c r="J136" s="32"/>
      <c r="K136" s="32"/>
      <c r="L136" s="3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3"/>
      <c r="G146" s="32"/>
      <c r="H146" s="32"/>
      <c r="I146" s="33"/>
      <c r="J146" s="32"/>
      <c r="K146" s="32"/>
      <c r="L146" s="3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3"/>
      <c r="D156" s="32"/>
      <c r="E156" s="32"/>
      <c r="F156" s="33"/>
      <c r="G156" s="32"/>
      <c r="H156" s="32"/>
      <c r="I156" s="33"/>
      <c r="J156" s="32"/>
      <c r="K156" s="32"/>
      <c r="L156" s="3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4"/>
      <c r="N158" s="3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4"/>
      <c r="N159" s="3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4"/>
      <c r="N160" s="3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4"/>
      <c r="N161" s="3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4"/>
      <c r="N162" s="3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4"/>
      <c r="N163" s="3"/>
    </row>
    <row r="164" spans="1:14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4"/>
      <c r="N164" s="3"/>
    </row>
    <row r="165" spans="1:14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4"/>
      <c r="N165" s="3"/>
    </row>
    <row r="166" spans="1:14" ht="22.5" customHeight="1">
      <c r="A166" s="28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27"/>
      <c r="N166" s="27"/>
    </row>
    <row r="167" spans="1:14" ht="22.5" customHeight="1">
      <c r="A167" s="28"/>
      <c r="B167" s="28"/>
      <c r="C167" s="28"/>
      <c r="D167" s="28"/>
      <c r="E167" s="28"/>
      <c r="F167" s="28"/>
      <c r="G167" s="28"/>
      <c r="H167" s="28"/>
      <c r="I167" s="29"/>
      <c r="J167" s="29"/>
      <c r="K167" s="29"/>
      <c r="L167" s="29"/>
      <c r="M167" s="34"/>
      <c r="N167" s="27"/>
    </row>
    <row r="168" spans="1:14" ht="22.5" customHeight="1">
      <c r="A168" s="30"/>
      <c r="B168" s="28"/>
      <c r="C168" s="28"/>
      <c r="D168" s="28"/>
      <c r="E168" s="28"/>
      <c r="F168" s="28"/>
      <c r="G168" s="28"/>
      <c r="H168" s="28"/>
      <c r="I168" s="29"/>
      <c r="J168" s="29"/>
      <c r="K168" s="29"/>
      <c r="L168" s="29"/>
      <c r="M168" s="34"/>
      <c r="N168" s="27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4"/>
      <c r="N169" s="27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4"/>
      <c r="N170" s="27"/>
    </row>
    <row r="171" spans="1:14" ht="16.5" customHeight="1">
      <c r="A171" s="32"/>
      <c r="B171" s="32"/>
      <c r="C171" s="33"/>
      <c r="D171" s="32"/>
      <c r="E171" s="32"/>
      <c r="F171" s="33"/>
      <c r="G171" s="32"/>
      <c r="H171" s="32"/>
      <c r="I171" s="33"/>
      <c r="J171" s="32"/>
      <c r="K171" s="32"/>
      <c r="L171" s="33"/>
      <c r="M171" s="34"/>
      <c r="N171" s="27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4"/>
      <c r="N172" s="27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27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27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4"/>
      <c r="N175" s="27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27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27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27"/>
    </row>
    <row r="179" spans="1:14" ht="16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27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27"/>
    </row>
    <row r="181" spans="1:14" ht="16.5" customHeight="1">
      <c r="A181" s="32"/>
      <c r="B181" s="32"/>
      <c r="C181" s="33"/>
      <c r="D181" s="32"/>
      <c r="E181" s="32"/>
      <c r="F181" s="33"/>
      <c r="G181" s="32"/>
      <c r="H181" s="32"/>
      <c r="I181" s="33"/>
      <c r="J181" s="32"/>
      <c r="K181" s="32"/>
      <c r="L181" s="33"/>
      <c r="M181" s="34"/>
      <c r="N181" s="27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27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27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27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27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27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4"/>
      <c r="N187" s="27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27"/>
    </row>
    <row r="189" spans="1:14" ht="16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4"/>
      <c r="N189" s="27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27"/>
    </row>
    <row r="191" spans="1:14" ht="16.5" customHeight="1">
      <c r="A191" s="32"/>
      <c r="B191" s="32"/>
      <c r="C191" s="33"/>
      <c r="D191" s="32"/>
      <c r="E191" s="32"/>
      <c r="F191" s="33"/>
      <c r="G191" s="32"/>
      <c r="H191" s="32"/>
      <c r="I191" s="33"/>
      <c r="J191" s="32"/>
      <c r="K191" s="32"/>
      <c r="L191" s="33"/>
      <c r="M191" s="34"/>
      <c r="N191" s="27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27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27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27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27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27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  <c r="N197" s="27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27"/>
    </row>
    <row r="199" spans="1:14" ht="16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4"/>
      <c r="N199" s="27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27"/>
    </row>
    <row r="201" spans="1:14" ht="16.5" customHeight="1">
      <c r="A201" s="32"/>
      <c r="B201" s="32"/>
      <c r="C201" s="33"/>
      <c r="D201" s="32"/>
      <c r="E201" s="32"/>
      <c r="F201" s="33"/>
      <c r="G201" s="32"/>
      <c r="H201" s="32"/>
      <c r="I201" s="33"/>
      <c r="J201" s="32"/>
      <c r="K201" s="32"/>
      <c r="L201" s="33"/>
      <c r="M201" s="34"/>
      <c r="N201" s="27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27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27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27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4"/>
      <c r="N205" s="27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4"/>
      <c r="N206" s="27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4"/>
      <c r="N207" s="27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4"/>
      <c r="N208" s="27"/>
    </row>
    <row r="209" spans="1:14" ht="16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4"/>
      <c r="N209" s="27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4"/>
      <c r="N210" s="27"/>
    </row>
    <row r="211" spans="1:14" ht="16.5" customHeight="1">
      <c r="A211" s="32"/>
      <c r="B211" s="32"/>
      <c r="C211" s="33"/>
      <c r="D211" s="32"/>
      <c r="E211" s="32"/>
      <c r="F211" s="33"/>
      <c r="G211" s="32"/>
      <c r="H211" s="32"/>
      <c r="I211" s="33"/>
      <c r="J211" s="32"/>
      <c r="K211" s="32"/>
      <c r="L211" s="33"/>
      <c r="M211" s="34"/>
      <c r="N211" s="27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4"/>
      <c r="N212" s="27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4"/>
      <c r="N213" s="27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4"/>
      <c r="N214" s="27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4"/>
      <c r="N215" s="27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4"/>
      <c r="N216" s="27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4"/>
      <c r="N217" s="27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4"/>
      <c r="N218" s="27"/>
    </row>
    <row r="219" spans="1:14" ht="16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4"/>
      <c r="N219" s="27"/>
    </row>
    <row r="220" spans="1:14" ht="16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4"/>
      <c r="N220" s="27"/>
    </row>
    <row r="221" spans="1:14" ht="22.5" customHeight="1">
      <c r="A221" s="28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34"/>
      <c r="N221" s="27"/>
    </row>
    <row r="222" spans="1:14" ht="22.5" customHeight="1">
      <c r="A222" s="28"/>
      <c r="B222" s="28"/>
      <c r="C222" s="28"/>
      <c r="D222" s="28"/>
      <c r="E222" s="28"/>
      <c r="F222" s="28"/>
      <c r="G222" s="28"/>
      <c r="H222" s="28"/>
      <c r="I222" s="29"/>
      <c r="J222" s="29"/>
      <c r="K222" s="29"/>
      <c r="L222" s="29"/>
      <c r="M222" s="34"/>
      <c r="N222" s="27"/>
    </row>
    <row r="223" spans="1:14" ht="22.5" customHeight="1">
      <c r="A223" s="30"/>
      <c r="B223" s="28"/>
      <c r="C223" s="28"/>
      <c r="D223" s="28"/>
      <c r="E223" s="28"/>
      <c r="F223" s="28"/>
      <c r="G223" s="28"/>
      <c r="H223" s="28"/>
      <c r="I223" s="29"/>
      <c r="J223" s="29"/>
      <c r="K223" s="29"/>
      <c r="L223" s="29"/>
      <c r="M223" s="34"/>
      <c r="N223" s="27"/>
    </row>
    <row r="224" spans="1:14" ht="22.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4"/>
      <c r="N224" s="27"/>
    </row>
    <row r="225" spans="1:14" ht="22.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4"/>
      <c r="N225" s="27"/>
    </row>
    <row r="226" spans="1:14" ht="16.5" customHeight="1">
      <c r="A226" s="32"/>
      <c r="B226" s="32"/>
      <c r="C226" s="33"/>
      <c r="D226" s="32"/>
      <c r="E226" s="32"/>
      <c r="F226" s="33"/>
      <c r="G226" s="32"/>
      <c r="H226" s="32"/>
      <c r="I226" s="33"/>
      <c r="J226" s="32"/>
      <c r="K226" s="32"/>
      <c r="L226" s="33"/>
      <c r="M226" s="34"/>
      <c r="N226" s="27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4"/>
      <c r="N227" s="27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4"/>
      <c r="N228" s="27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27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27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27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4"/>
      <c r="N232" s="27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4"/>
      <c r="N233" s="27"/>
    </row>
    <row r="234" spans="1:14" ht="16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4"/>
      <c r="N234" s="27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4"/>
      <c r="N235" s="27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3"/>
      <c r="J236" s="32"/>
      <c r="K236" s="32"/>
      <c r="L236" s="33"/>
      <c r="M236" s="34"/>
      <c r="N236" s="27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4"/>
      <c r="N237" s="35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4"/>
      <c r="N238" s="27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4"/>
      <c r="N239" s="27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4"/>
      <c r="N240" s="27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4"/>
      <c r="N241" s="27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27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4"/>
      <c r="N243" s="27"/>
    </row>
    <row r="244" spans="1:14" ht="16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4"/>
      <c r="N244" s="27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4"/>
      <c r="N245" s="27"/>
    </row>
    <row r="246" spans="1:14" ht="16.5" customHeight="1">
      <c r="A246" s="32"/>
      <c r="B246" s="32"/>
      <c r="C246" s="33"/>
      <c r="D246" s="32"/>
      <c r="E246" s="32"/>
      <c r="F246" s="33"/>
      <c r="G246" s="32"/>
      <c r="H246" s="32"/>
      <c r="I246" s="33"/>
      <c r="J246" s="32"/>
      <c r="K246" s="32"/>
      <c r="L246" s="33"/>
      <c r="M246" s="34"/>
      <c r="N246" s="27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27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27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27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27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27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27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27"/>
    </row>
    <row r="254" spans="1:14" ht="16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4"/>
      <c r="N254" s="27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4"/>
      <c r="N255" s="27"/>
    </row>
    <row r="256" spans="1:14" ht="16.5" customHeight="1">
      <c r="A256" s="32"/>
      <c r="B256" s="32"/>
      <c r="C256" s="33"/>
      <c r="D256" s="32"/>
      <c r="E256" s="32"/>
      <c r="F256" s="33"/>
      <c r="G256" s="32"/>
      <c r="H256" s="32"/>
      <c r="I256" s="33"/>
      <c r="J256" s="32"/>
      <c r="K256" s="32"/>
      <c r="L256" s="33"/>
      <c r="M256" s="34"/>
      <c r="N256" s="27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27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27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27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27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4"/>
      <c r="N261" s="27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7"/>
      <c r="N262" s="27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7"/>
      <c r="N263" s="27"/>
    </row>
    <row r="264" spans="1:14" ht="16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27"/>
      <c r="N264" s="27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7"/>
      <c r="N265" s="27"/>
    </row>
    <row r="266" spans="1:14" ht="16.5" customHeight="1">
      <c r="A266" s="32"/>
      <c r="B266" s="32"/>
      <c r="C266" s="33"/>
      <c r="D266" s="32"/>
      <c r="E266" s="32"/>
      <c r="F266" s="33"/>
      <c r="G266" s="32"/>
      <c r="H266" s="32"/>
      <c r="I266" s="33"/>
      <c r="J266" s="32"/>
      <c r="K266" s="32"/>
      <c r="L266" s="33"/>
      <c r="M266" s="27"/>
      <c r="N266" s="27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7"/>
      <c r="N267" s="27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27"/>
      <c r="N268" s="27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6"/>
      <c r="N269" s="36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6"/>
      <c r="N270" s="36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6"/>
      <c r="N271" s="36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6"/>
      <c r="N272" s="36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6"/>
      <c r="N273" s="36"/>
    </row>
    <row r="274" spans="1:14" ht="16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27"/>
      <c r="N274" s="27"/>
    </row>
    <row r="275" spans="1:14" ht="16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27"/>
      <c r="N275" s="27"/>
    </row>
    <row r="276" spans="1:14" ht="22.5" customHeight="1">
      <c r="A276" s="28"/>
      <c r="B276" s="28"/>
      <c r="C276" s="28"/>
      <c r="D276" s="28"/>
      <c r="E276" s="28"/>
      <c r="F276" s="28"/>
      <c r="G276" s="28"/>
      <c r="H276" s="28"/>
      <c r="I276" s="29"/>
      <c r="J276" s="29"/>
      <c r="K276" s="29"/>
      <c r="L276" s="29"/>
      <c r="M276" s="27"/>
      <c r="N276" s="27"/>
    </row>
    <row r="277" spans="1:14" ht="22.5" customHeight="1">
      <c r="A277" s="28"/>
      <c r="B277" s="28"/>
      <c r="C277" s="28"/>
      <c r="D277" s="28"/>
      <c r="E277" s="28"/>
      <c r="F277" s="28"/>
      <c r="G277" s="28"/>
      <c r="H277" s="28"/>
      <c r="I277" s="29"/>
      <c r="J277" s="29"/>
      <c r="K277" s="29"/>
      <c r="L277" s="29"/>
      <c r="M277" s="34"/>
      <c r="N277" s="27"/>
    </row>
    <row r="278" spans="1:14" ht="22.5" customHeight="1">
      <c r="A278" s="30"/>
      <c r="B278" s="28"/>
      <c r="C278" s="28"/>
      <c r="D278" s="28"/>
      <c r="E278" s="28"/>
      <c r="F278" s="28"/>
      <c r="G278" s="28"/>
      <c r="H278" s="28"/>
      <c r="I278" s="29"/>
      <c r="J278" s="29"/>
      <c r="K278" s="29"/>
      <c r="L278" s="29"/>
      <c r="M278" s="34"/>
      <c r="N278" s="27"/>
    </row>
    <row r="279" spans="1:14" ht="2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4"/>
      <c r="N279" s="27"/>
    </row>
    <row r="280" spans="1:14" ht="2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4"/>
      <c r="N280" s="27"/>
    </row>
    <row r="281" spans="1:14" ht="16.5" customHeight="1">
      <c r="A281" s="32"/>
      <c r="B281" s="32"/>
      <c r="C281" s="33"/>
      <c r="D281" s="32"/>
      <c r="E281" s="32"/>
      <c r="F281" s="33"/>
      <c r="G281" s="32"/>
      <c r="H281" s="32"/>
      <c r="I281" s="33"/>
      <c r="J281" s="32"/>
      <c r="K281" s="32"/>
      <c r="L281" s="33"/>
      <c r="M281" s="34"/>
      <c r="N281" s="27"/>
    </row>
    <row r="282" spans="1:14" ht="16.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4"/>
      <c r="N282" s="27"/>
    </row>
    <row r="283" spans="1:14" ht="16.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4"/>
      <c r="N283" s="27"/>
    </row>
    <row r="284" spans="1:14" ht="16.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4"/>
      <c r="N284" s="27"/>
    </row>
    <row r="285" spans="1:14" ht="16.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4"/>
      <c r="N285" s="27"/>
    </row>
    <row r="286" spans="1:14" ht="16.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4"/>
      <c r="N286" s="27"/>
    </row>
    <row r="287" spans="1:14" ht="16.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4"/>
      <c r="N287" s="27"/>
    </row>
    <row r="288" spans="1:14" ht="16.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4"/>
      <c r="N288" s="27"/>
    </row>
    <row r="289" spans="1:14" ht="16.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4"/>
      <c r="N289" s="27"/>
    </row>
    <row r="290" spans="1:14" ht="16.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4"/>
      <c r="N290" s="27"/>
    </row>
    <row r="291" spans="1:14" ht="16.5" customHeight="1">
      <c r="A291" s="32"/>
      <c r="B291" s="32"/>
      <c r="C291" s="33"/>
      <c r="D291" s="32"/>
      <c r="E291" s="32"/>
      <c r="F291" s="33"/>
      <c r="G291" s="32"/>
      <c r="H291" s="32"/>
      <c r="I291" s="33"/>
      <c r="J291" s="32"/>
      <c r="K291" s="32"/>
      <c r="L291" s="33"/>
      <c r="M291" s="34"/>
      <c r="N291" s="27"/>
    </row>
    <row r="292" spans="1:14" ht="16.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4"/>
      <c r="N292" s="27"/>
    </row>
    <row r="293" spans="1:14" ht="16.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4"/>
      <c r="N293" s="27"/>
    </row>
    <row r="294" spans="1:14" ht="16.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4"/>
      <c r="N294" s="27"/>
    </row>
    <row r="295" spans="1:14" ht="16.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4"/>
      <c r="N295" s="27"/>
    </row>
    <row r="296" spans="1:14" ht="16.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4"/>
      <c r="N296" s="27"/>
    </row>
    <row r="297" spans="1:14" ht="16.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4"/>
      <c r="N297" s="27"/>
    </row>
    <row r="298" spans="1:14" ht="16.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4"/>
      <c r="N298" s="27"/>
    </row>
    <row r="299" spans="1:14" ht="16.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4"/>
      <c r="N299" s="27"/>
    </row>
    <row r="300" spans="1:14" ht="16.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4"/>
      <c r="N300" s="27"/>
    </row>
    <row r="301" spans="1:14" ht="16.5" customHeight="1">
      <c r="A301" s="32"/>
      <c r="B301" s="32"/>
      <c r="C301" s="33"/>
      <c r="D301" s="32"/>
      <c r="E301" s="32"/>
      <c r="F301" s="33"/>
      <c r="G301" s="32"/>
      <c r="H301" s="32"/>
      <c r="I301" s="33"/>
      <c r="J301" s="32"/>
      <c r="K301" s="32"/>
      <c r="L301" s="33"/>
      <c r="M301" s="34"/>
      <c r="N301" s="27"/>
    </row>
    <row r="302" spans="1:14" ht="16.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4"/>
      <c r="N302" s="27"/>
    </row>
    <row r="303" spans="1:14" ht="16.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4"/>
      <c r="N303" s="27"/>
    </row>
    <row r="304" spans="1:14" ht="16.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4"/>
      <c r="N304" s="27"/>
    </row>
    <row r="305" spans="1:14" ht="16.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4"/>
      <c r="N305" s="27"/>
    </row>
    <row r="306" spans="1:14" ht="16.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4"/>
      <c r="N306" s="27"/>
    </row>
    <row r="307" spans="1:14" ht="16.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4"/>
      <c r="N307" s="27"/>
    </row>
    <row r="308" spans="1:14" ht="16.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4"/>
      <c r="N308" s="27"/>
    </row>
    <row r="309" spans="1:14" ht="16.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4"/>
      <c r="N309" s="27"/>
    </row>
    <row r="310" spans="1:14" ht="16.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4"/>
      <c r="N310" s="27"/>
    </row>
    <row r="311" spans="1:14" ht="16.5" customHeight="1">
      <c r="A311" s="32"/>
      <c r="B311" s="32"/>
      <c r="C311" s="33"/>
      <c r="D311" s="32"/>
      <c r="E311" s="32"/>
      <c r="F311" s="33"/>
      <c r="G311" s="32"/>
      <c r="H311" s="32"/>
      <c r="I311" s="33"/>
      <c r="J311" s="32"/>
      <c r="K311" s="32"/>
      <c r="L311" s="33"/>
      <c r="M311" s="34"/>
      <c r="N311" s="27"/>
    </row>
    <row r="312" spans="1:14" ht="16.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4"/>
      <c r="N312" s="27"/>
    </row>
    <row r="313" spans="1:14" ht="16.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4"/>
      <c r="N313" s="27"/>
    </row>
    <row r="314" spans="1:14" ht="16.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4"/>
      <c r="N314" s="27"/>
    </row>
    <row r="315" spans="1:14" ht="16.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4"/>
      <c r="N315" s="27"/>
    </row>
    <row r="316" spans="1:14" ht="16.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4"/>
      <c r="N316" s="27"/>
    </row>
    <row r="317" spans="1:14" ht="16.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4"/>
      <c r="N317" s="27"/>
    </row>
    <row r="318" spans="1:14" ht="16.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27"/>
      <c r="N318" s="27"/>
    </row>
    <row r="319" spans="1:14" ht="16.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27"/>
      <c r="N319" s="27"/>
    </row>
    <row r="320" spans="1:14" ht="16.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27"/>
      <c r="N320" s="27"/>
    </row>
    <row r="321" spans="1:14" ht="16.5" customHeight="1">
      <c r="A321" s="32"/>
      <c r="B321" s="32"/>
      <c r="C321" s="33"/>
      <c r="D321" s="32"/>
      <c r="E321" s="32"/>
      <c r="F321" s="33"/>
      <c r="G321" s="32"/>
      <c r="H321" s="32"/>
      <c r="I321" s="33"/>
      <c r="J321" s="32"/>
      <c r="K321" s="32"/>
      <c r="L321" s="33"/>
      <c r="M321" s="27"/>
      <c r="N321" s="27"/>
    </row>
    <row r="322" spans="1:14" ht="16.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27"/>
      <c r="N322" s="27"/>
    </row>
    <row r="323" spans="1:14" ht="16.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27"/>
      <c r="N323" s="27"/>
    </row>
    <row r="324" spans="1:14" ht="16.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27"/>
      <c r="N324" s="27"/>
    </row>
    <row r="325" spans="1:14" ht="16.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6"/>
      <c r="N325" s="36"/>
    </row>
    <row r="326" spans="1:14" ht="16.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6"/>
      <c r="N326" s="36"/>
    </row>
    <row r="327" spans="1:14" ht="16.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6"/>
      <c r="N327" s="36"/>
    </row>
    <row r="328" spans="1:14" ht="16.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6"/>
      <c r="N328" s="36"/>
    </row>
    <row r="329" spans="1:14" ht="16.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6"/>
      <c r="N329" s="36"/>
    </row>
    <row r="330" spans="1:14" ht="16.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6"/>
      <c r="N330" s="36"/>
    </row>
    <row r="331" spans="1:14" ht="19.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9.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9.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9.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9.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9.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9.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9.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9.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9.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9.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9.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9.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9.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9.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9.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">
      <selection activeCell="P26" sqref="P2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12.99609375" style="0" bestFit="1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406.385</v>
      </c>
      <c r="O2" s="3"/>
      <c r="P2" s="3"/>
      <c r="Q2" s="3"/>
      <c r="R2" s="3"/>
      <c r="S2" s="3"/>
      <c r="T2" s="3"/>
    </row>
    <row r="3" spans="1:20" ht="22.5" customHeight="1">
      <c r="A3" s="45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7"/>
      <c r="N4" s="48"/>
      <c r="O4" s="37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9</v>
      </c>
      <c r="N5" s="4" t="s">
        <v>10</v>
      </c>
      <c r="O5" s="8"/>
      <c r="P5" s="38" t="s">
        <v>7</v>
      </c>
      <c r="Q5" s="3"/>
      <c r="R5" s="3"/>
      <c r="S5" s="3"/>
      <c r="T5" s="3"/>
    </row>
    <row r="6" spans="1:20" ht="16.5" customHeight="1">
      <c r="A6" s="9">
        <v>406.6</v>
      </c>
      <c r="B6" s="10">
        <f>A6-N2</f>
        <v>0.21500000000003183</v>
      </c>
      <c r="C6" s="11">
        <v>0</v>
      </c>
      <c r="D6" s="9">
        <f>+A55+0.01</f>
        <v>407.09999999999957</v>
      </c>
      <c r="E6" s="10">
        <f>+B55+0.01</f>
        <v>0.7150000000000323</v>
      </c>
      <c r="F6" s="12">
        <f>+C55+$N$10/10</f>
        <v>1.5000000000000009</v>
      </c>
      <c r="G6" s="9">
        <f>+D55+0.01</f>
        <v>407.5999999999991</v>
      </c>
      <c r="H6" s="10">
        <f>+E55+0.01</f>
        <v>1.2150000000000327</v>
      </c>
      <c r="I6" s="12"/>
      <c r="J6" s="9">
        <f>+G55+0.01</f>
        <v>408.09999999999866</v>
      </c>
      <c r="K6" s="10">
        <f>+H55+0.01</f>
        <v>1.7150000000000332</v>
      </c>
      <c r="L6" s="13"/>
      <c r="M6" s="14">
        <v>406.6</v>
      </c>
      <c r="N6" s="3">
        <v>0.1</v>
      </c>
      <c r="O6" s="3"/>
      <c r="P6" s="40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406.61</v>
      </c>
      <c r="B7" s="16">
        <f aca="true" t="shared" si="1" ref="B7:B38">+B6+0.01</f>
        <v>0.22500000000003184</v>
      </c>
      <c r="C7" s="12">
        <f aca="true" t="shared" si="2" ref="C7:C16">+C6+$N$6/10</f>
        <v>0.01</v>
      </c>
      <c r="D7" s="15">
        <f aca="true" t="shared" si="3" ref="D7:D38">+D6+0.01</f>
        <v>407.10999999999956</v>
      </c>
      <c r="E7" s="16">
        <f aca="true" t="shared" si="4" ref="E7:E38">+E6+0.01</f>
        <v>0.7250000000000323</v>
      </c>
      <c r="F7" s="12">
        <f aca="true" t="shared" si="5" ref="F7:F16">+F6+$N$11/10</f>
        <v>1.560000000000001</v>
      </c>
      <c r="G7" s="15">
        <f aca="true" t="shared" si="6" ref="G7:G38">+G6+0.01</f>
        <v>407.6099999999991</v>
      </c>
      <c r="H7" s="16">
        <f aca="true" t="shared" si="7" ref="H7:H38">+H6+0.01</f>
        <v>1.2250000000000327</v>
      </c>
      <c r="I7" s="12"/>
      <c r="J7" s="15">
        <f aca="true" t="shared" si="8" ref="J7:J38">+J6+0.01</f>
        <v>408.10999999999865</v>
      </c>
      <c r="K7" s="16">
        <f aca="true" t="shared" si="9" ref="K7:K38">+K6+0.01</f>
        <v>1.7250000000000332</v>
      </c>
      <c r="L7" s="13"/>
      <c r="M7" s="14">
        <f>M6+0.1</f>
        <v>406.70000000000005</v>
      </c>
      <c r="N7" s="3">
        <v>0.2</v>
      </c>
      <c r="O7" s="3"/>
      <c r="P7" s="40">
        <f>P6+N6</f>
        <v>0.1</v>
      </c>
      <c r="Q7" s="3"/>
      <c r="R7" s="3"/>
      <c r="S7" s="3"/>
      <c r="T7" s="3"/>
    </row>
    <row r="8" spans="1:20" ht="16.5" customHeight="1">
      <c r="A8" s="15">
        <f t="shared" si="0"/>
        <v>406.62</v>
      </c>
      <c r="B8" s="16">
        <f t="shared" si="1"/>
        <v>0.23500000000003185</v>
      </c>
      <c r="C8" s="12">
        <f t="shared" si="2"/>
        <v>0.02</v>
      </c>
      <c r="D8" s="15">
        <f t="shared" si="3"/>
        <v>407.11999999999955</v>
      </c>
      <c r="E8" s="16">
        <f t="shared" si="4"/>
        <v>0.7350000000000323</v>
      </c>
      <c r="F8" s="12">
        <f t="shared" si="5"/>
        <v>1.620000000000001</v>
      </c>
      <c r="G8" s="15">
        <f t="shared" si="6"/>
        <v>407.6199999999991</v>
      </c>
      <c r="H8" s="16">
        <f t="shared" si="7"/>
        <v>1.2350000000000327</v>
      </c>
      <c r="I8" s="12"/>
      <c r="J8" s="15">
        <f t="shared" si="8"/>
        <v>408.11999999999864</v>
      </c>
      <c r="K8" s="16">
        <f t="shared" si="9"/>
        <v>1.7350000000000332</v>
      </c>
      <c r="L8" s="13"/>
      <c r="M8" s="14">
        <f>M7+0.1</f>
        <v>406.80000000000007</v>
      </c>
      <c r="N8" s="3">
        <v>0.3</v>
      </c>
      <c r="O8" s="3"/>
      <c r="P8" s="40">
        <f>P7+N7</f>
        <v>0.30000000000000004</v>
      </c>
      <c r="Q8" s="3"/>
      <c r="R8" s="3"/>
      <c r="S8" s="3"/>
      <c r="T8" s="3"/>
    </row>
    <row r="9" spans="1:20" ht="16.5" customHeight="1">
      <c r="A9" s="15">
        <f t="shared" si="0"/>
        <v>406.63</v>
      </c>
      <c r="B9" s="16">
        <f t="shared" si="1"/>
        <v>0.24500000000003186</v>
      </c>
      <c r="C9" s="12">
        <f t="shared" si="2"/>
        <v>0.03</v>
      </c>
      <c r="D9" s="15">
        <f t="shared" si="3"/>
        <v>407.12999999999954</v>
      </c>
      <c r="E9" s="16">
        <f t="shared" si="4"/>
        <v>0.7450000000000323</v>
      </c>
      <c r="F9" s="12">
        <f t="shared" si="5"/>
        <v>1.680000000000001</v>
      </c>
      <c r="G9" s="15">
        <f t="shared" si="6"/>
        <v>407.6299999999991</v>
      </c>
      <c r="H9" s="16">
        <f t="shared" si="7"/>
        <v>1.2450000000000327</v>
      </c>
      <c r="I9" s="12"/>
      <c r="J9" s="15">
        <f t="shared" si="8"/>
        <v>408.12999999999863</v>
      </c>
      <c r="K9" s="16">
        <f t="shared" si="9"/>
        <v>1.7450000000000332</v>
      </c>
      <c r="L9" s="13"/>
      <c r="M9" s="14">
        <f>M8+0.1</f>
        <v>406.9000000000001</v>
      </c>
      <c r="N9" s="3">
        <v>0.4</v>
      </c>
      <c r="O9" s="3"/>
      <c r="P9" s="40">
        <f>P8+N8</f>
        <v>0.6000000000000001</v>
      </c>
      <c r="Q9" s="3"/>
      <c r="R9" s="3"/>
      <c r="S9" s="3"/>
      <c r="T9" s="3"/>
    </row>
    <row r="10" spans="1:20" ht="16.5" customHeight="1">
      <c r="A10" s="15">
        <f t="shared" si="0"/>
        <v>406.64</v>
      </c>
      <c r="B10" s="16">
        <f t="shared" si="1"/>
        <v>0.25500000000003187</v>
      </c>
      <c r="C10" s="12">
        <f t="shared" si="2"/>
        <v>0.04</v>
      </c>
      <c r="D10" s="15">
        <f t="shared" si="3"/>
        <v>407.13999999999953</v>
      </c>
      <c r="E10" s="16">
        <f t="shared" si="4"/>
        <v>0.7550000000000323</v>
      </c>
      <c r="F10" s="12">
        <f t="shared" si="5"/>
        <v>1.740000000000001</v>
      </c>
      <c r="G10" s="15">
        <f t="shared" si="6"/>
        <v>407.6399999999991</v>
      </c>
      <c r="H10" s="16">
        <f t="shared" si="7"/>
        <v>1.2550000000000328</v>
      </c>
      <c r="I10" s="12"/>
      <c r="J10" s="15">
        <f t="shared" si="8"/>
        <v>408.1399999999986</v>
      </c>
      <c r="K10" s="16">
        <f t="shared" si="9"/>
        <v>1.7550000000000332</v>
      </c>
      <c r="L10" s="13"/>
      <c r="M10" s="14">
        <f>M9+0.1</f>
        <v>407.0000000000001</v>
      </c>
      <c r="N10" s="3">
        <v>0.5</v>
      </c>
      <c r="O10" s="3"/>
      <c r="P10" s="40">
        <f>P9+N9</f>
        <v>1</v>
      </c>
      <c r="Q10" s="3"/>
      <c r="R10" s="3"/>
      <c r="S10" s="3"/>
      <c r="T10" s="3"/>
    </row>
    <row r="11" spans="1:20" ht="16.5" customHeight="1">
      <c r="A11" s="15">
        <f t="shared" si="0"/>
        <v>406.65</v>
      </c>
      <c r="B11" s="16">
        <f t="shared" si="1"/>
        <v>0.2650000000000319</v>
      </c>
      <c r="C11" s="12">
        <f t="shared" si="2"/>
        <v>0.05</v>
      </c>
      <c r="D11" s="15">
        <f t="shared" si="3"/>
        <v>407.1499999999995</v>
      </c>
      <c r="E11" s="16">
        <f t="shared" si="4"/>
        <v>0.7650000000000323</v>
      </c>
      <c r="F11" s="12">
        <f t="shared" si="5"/>
        <v>1.8000000000000012</v>
      </c>
      <c r="G11" s="15">
        <f t="shared" si="6"/>
        <v>407.64999999999907</v>
      </c>
      <c r="H11" s="16">
        <f t="shared" si="7"/>
        <v>1.2650000000000328</v>
      </c>
      <c r="I11" s="12"/>
      <c r="J11" s="15">
        <f t="shared" si="8"/>
        <v>408.1499999999986</v>
      </c>
      <c r="K11" s="16">
        <f t="shared" si="9"/>
        <v>1.7650000000000332</v>
      </c>
      <c r="L11" s="13"/>
      <c r="M11" s="14">
        <f>M10+0.1</f>
        <v>407.10000000000014</v>
      </c>
      <c r="N11" s="3">
        <v>0.6</v>
      </c>
      <c r="O11" s="3"/>
      <c r="P11" s="40">
        <f>P10+N10</f>
        <v>1.5</v>
      </c>
      <c r="Q11" s="3"/>
      <c r="R11" s="3"/>
      <c r="S11" s="3"/>
      <c r="T11" s="3"/>
    </row>
    <row r="12" spans="1:20" ht="16.5" customHeight="1">
      <c r="A12" s="15">
        <f t="shared" si="0"/>
        <v>406.65999999999997</v>
      </c>
      <c r="B12" s="16">
        <f t="shared" si="1"/>
        <v>0.2750000000000319</v>
      </c>
      <c r="C12" s="12">
        <f t="shared" si="2"/>
        <v>0.060000000000000005</v>
      </c>
      <c r="D12" s="15">
        <f t="shared" si="3"/>
        <v>407.1599999999995</v>
      </c>
      <c r="E12" s="16">
        <f t="shared" si="4"/>
        <v>0.7750000000000323</v>
      </c>
      <c r="F12" s="12">
        <f t="shared" si="5"/>
        <v>1.8600000000000012</v>
      </c>
      <c r="G12" s="15">
        <f t="shared" si="6"/>
        <v>407.65999999999906</v>
      </c>
      <c r="H12" s="16">
        <f t="shared" si="7"/>
        <v>1.2750000000000328</v>
      </c>
      <c r="I12" s="12"/>
      <c r="J12" s="15">
        <f t="shared" si="8"/>
        <v>408.1599999999986</v>
      </c>
      <c r="K12" s="16">
        <f t="shared" si="9"/>
        <v>1.7750000000000332</v>
      </c>
      <c r="L12" s="13"/>
      <c r="M12" s="14">
        <f>M11+0.1</f>
        <v>407.20000000000016</v>
      </c>
      <c r="N12" s="3"/>
      <c r="O12" s="3"/>
      <c r="P12" s="40">
        <f>P11+N11</f>
        <v>2.1</v>
      </c>
      <c r="Q12" s="3"/>
      <c r="R12" s="3"/>
      <c r="S12" s="3"/>
      <c r="T12" s="3"/>
    </row>
    <row r="13" spans="1:20" ht="16.5" customHeight="1">
      <c r="A13" s="15">
        <f t="shared" si="0"/>
        <v>406.66999999999996</v>
      </c>
      <c r="B13" s="16">
        <f t="shared" si="1"/>
        <v>0.2850000000000319</v>
      </c>
      <c r="C13" s="12">
        <f t="shared" si="2"/>
        <v>0.07</v>
      </c>
      <c r="D13" s="15">
        <f t="shared" si="3"/>
        <v>407.1699999999995</v>
      </c>
      <c r="E13" s="16">
        <f t="shared" si="4"/>
        <v>0.7850000000000323</v>
      </c>
      <c r="F13" s="12">
        <f t="shared" si="5"/>
        <v>1.9200000000000013</v>
      </c>
      <c r="G13" s="15">
        <f t="shared" si="6"/>
        <v>407.66999999999905</v>
      </c>
      <c r="H13" s="16">
        <f t="shared" si="7"/>
        <v>1.2850000000000328</v>
      </c>
      <c r="I13" s="12"/>
      <c r="J13" s="15">
        <f t="shared" si="8"/>
        <v>408.1699999999986</v>
      </c>
      <c r="K13" s="16">
        <f t="shared" si="9"/>
        <v>1.7850000000000332</v>
      </c>
      <c r="L13" s="13"/>
      <c r="M13" s="46"/>
      <c r="N13" s="39"/>
      <c r="O13" s="39"/>
      <c r="P13" s="46"/>
      <c r="Q13" s="3"/>
      <c r="R13" s="3"/>
      <c r="S13" s="3"/>
      <c r="T13" s="3"/>
    </row>
    <row r="14" spans="1:20" ht="16.5" customHeight="1">
      <c r="A14" s="15">
        <f t="shared" si="0"/>
        <v>406.67999999999995</v>
      </c>
      <c r="B14" s="16">
        <f t="shared" si="1"/>
        <v>0.2950000000000319</v>
      </c>
      <c r="C14" s="12">
        <f t="shared" si="2"/>
        <v>0.08</v>
      </c>
      <c r="D14" s="15">
        <f t="shared" si="3"/>
        <v>407.1799999999995</v>
      </c>
      <c r="E14" s="16">
        <f t="shared" si="4"/>
        <v>0.7950000000000323</v>
      </c>
      <c r="F14" s="12">
        <f t="shared" si="5"/>
        <v>1.9800000000000013</v>
      </c>
      <c r="G14" s="15">
        <f t="shared" si="6"/>
        <v>407.67999999999904</v>
      </c>
      <c r="H14" s="16">
        <f t="shared" si="7"/>
        <v>1.2950000000000328</v>
      </c>
      <c r="I14" s="12"/>
      <c r="J14" s="15">
        <f t="shared" si="8"/>
        <v>408.1799999999986</v>
      </c>
      <c r="K14" s="16">
        <f t="shared" si="9"/>
        <v>1.7950000000000332</v>
      </c>
      <c r="L14" s="13"/>
      <c r="M14" s="46"/>
      <c r="N14" s="39"/>
      <c r="O14" s="39"/>
      <c r="P14" s="46"/>
      <c r="Q14" s="3"/>
      <c r="R14" s="3"/>
      <c r="S14" s="3"/>
      <c r="T14" s="3"/>
    </row>
    <row r="15" spans="1:20" ht="16.5" customHeight="1">
      <c r="A15" s="15">
        <f t="shared" si="0"/>
        <v>406.68999999999994</v>
      </c>
      <c r="B15" s="16">
        <f t="shared" si="1"/>
        <v>0.3050000000000319</v>
      </c>
      <c r="C15" s="12">
        <f t="shared" si="2"/>
        <v>0.09</v>
      </c>
      <c r="D15" s="15">
        <f t="shared" si="3"/>
        <v>407.1899999999995</v>
      </c>
      <c r="E15" s="16">
        <f t="shared" si="4"/>
        <v>0.8050000000000324</v>
      </c>
      <c r="F15" s="12">
        <f t="shared" si="5"/>
        <v>2.0400000000000014</v>
      </c>
      <c r="G15" s="15">
        <f t="shared" si="6"/>
        <v>407.68999999999903</v>
      </c>
      <c r="H15" s="16">
        <f t="shared" si="7"/>
        <v>1.3050000000000328</v>
      </c>
      <c r="I15" s="12"/>
      <c r="J15" s="15">
        <f t="shared" si="8"/>
        <v>408.1899999999986</v>
      </c>
      <c r="K15" s="16">
        <f t="shared" si="9"/>
        <v>1.8050000000000332</v>
      </c>
      <c r="L15" s="13"/>
      <c r="M15" s="46"/>
      <c r="N15" s="39"/>
      <c r="O15" s="39"/>
      <c r="P15" s="46"/>
      <c r="Q15" s="3"/>
      <c r="R15" s="3"/>
      <c r="S15" s="3"/>
      <c r="T15" s="3"/>
    </row>
    <row r="16" spans="1:20" ht="16.5" customHeight="1">
      <c r="A16" s="18">
        <f t="shared" si="0"/>
        <v>406.69999999999993</v>
      </c>
      <c r="B16" s="19">
        <f t="shared" si="1"/>
        <v>0.3150000000000319</v>
      </c>
      <c r="C16" s="20">
        <f t="shared" si="2"/>
        <v>0.09999999999999999</v>
      </c>
      <c r="D16" s="18">
        <f t="shared" si="3"/>
        <v>407.1999999999995</v>
      </c>
      <c r="E16" s="19">
        <f t="shared" si="4"/>
        <v>0.8150000000000324</v>
      </c>
      <c r="F16" s="20">
        <f t="shared" si="5"/>
        <v>2.1000000000000014</v>
      </c>
      <c r="G16" s="18">
        <f t="shared" si="6"/>
        <v>407.699999999999</v>
      </c>
      <c r="H16" s="19">
        <f t="shared" si="7"/>
        <v>1.3150000000000328</v>
      </c>
      <c r="I16" s="20"/>
      <c r="J16" s="18">
        <f t="shared" si="8"/>
        <v>408.19999999999857</v>
      </c>
      <c r="K16" s="19">
        <f t="shared" si="9"/>
        <v>1.8150000000000333</v>
      </c>
      <c r="L16" s="13"/>
      <c r="M16" s="46"/>
      <c r="N16" s="39"/>
      <c r="O16" s="39"/>
      <c r="P16" s="46"/>
      <c r="Q16" s="3"/>
      <c r="R16" s="3"/>
      <c r="S16" s="3"/>
      <c r="T16" s="3"/>
    </row>
    <row r="17" spans="1:20" ht="16.5" customHeight="1">
      <c r="A17" s="22">
        <f t="shared" si="0"/>
        <v>406.7099999999999</v>
      </c>
      <c r="B17" s="23">
        <f t="shared" si="1"/>
        <v>0.32500000000003193</v>
      </c>
      <c r="C17" s="24">
        <f aca="true" t="shared" si="10" ref="C17:C26">+C16+$N$7/10</f>
        <v>0.12</v>
      </c>
      <c r="D17" s="22">
        <f t="shared" si="3"/>
        <v>407.20999999999947</v>
      </c>
      <c r="E17" s="23">
        <f t="shared" si="4"/>
        <v>0.8250000000000324</v>
      </c>
      <c r="F17" s="24"/>
      <c r="G17" s="22">
        <f t="shared" si="6"/>
        <v>407.709999999999</v>
      </c>
      <c r="H17" s="23">
        <f t="shared" si="7"/>
        <v>1.3250000000000328</v>
      </c>
      <c r="I17" s="24"/>
      <c r="J17" s="22">
        <f t="shared" si="8"/>
        <v>408.20999999999856</v>
      </c>
      <c r="K17" s="23">
        <f t="shared" si="9"/>
        <v>1.8250000000000333</v>
      </c>
      <c r="L17" s="11"/>
      <c r="M17" s="46"/>
      <c r="N17" s="39"/>
      <c r="O17" s="39"/>
      <c r="P17" s="46"/>
      <c r="Q17" s="3"/>
      <c r="R17" s="3"/>
      <c r="S17" s="3"/>
      <c r="T17" s="3"/>
    </row>
    <row r="18" spans="1:20" ht="16.5" customHeight="1">
      <c r="A18" s="15">
        <f t="shared" si="0"/>
        <v>406.7199999999999</v>
      </c>
      <c r="B18" s="16">
        <f t="shared" si="1"/>
        <v>0.33500000000003194</v>
      </c>
      <c r="C18" s="12">
        <f t="shared" si="10"/>
        <v>0.13999999999999999</v>
      </c>
      <c r="D18" s="15">
        <f t="shared" si="3"/>
        <v>407.21999999999946</v>
      </c>
      <c r="E18" s="16">
        <f t="shared" si="4"/>
        <v>0.8350000000000324</v>
      </c>
      <c r="F18" s="12"/>
      <c r="G18" s="15">
        <f t="shared" si="6"/>
        <v>407.719999999999</v>
      </c>
      <c r="H18" s="16">
        <f t="shared" si="7"/>
        <v>1.3350000000000328</v>
      </c>
      <c r="I18" s="12"/>
      <c r="J18" s="15">
        <f t="shared" si="8"/>
        <v>408.21999999999855</v>
      </c>
      <c r="K18" s="16">
        <f t="shared" si="9"/>
        <v>1.8350000000000333</v>
      </c>
      <c r="L18" s="13"/>
      <c r="M18" s="46"/>
      <c r="N18" s="39"/>
      <c r="O18" s="39"/>
      <c r="P18" s="46"/>
      <c r="Q18" s="3"/>
      <c r="R18" s="3"/>
      <c r="S18" s="3"/>
      <c r="T18" s="3"/>
    </row>
    <row r="19" spans="1:20" ht="16.5" customHeight="1">
      <c r="A19" s="15">
        <f t="shared" si="0"/>
        <v>406.7299999999999</v>
      </c>
      <c r="B19" s="16">
        <f t="shared" si="1"/>
        <v>0.34500000000003195</v>
      </c>
      <c r="C19" s="12">
        <f t="shared" si="10"/>
        <v>0.15999999999999998</v>
      </c>
      <c r="D19" s="15">
        <f t="shared" si="3"/>
        <v>407.22999999999945</v>
      </c>
      <c r="E19" s="16">
        <f t="shared" si="4"/>
        <v>0.8450000000000324</v>
      </c>
      <c r="F19" s="12"/>
      <c r="G19" s="15">
        <f t="shared" si="6"/>
        <v>407.729999999999</v>
      </c>
      <c r="H19" s="16">
        <f t="shared" si="7"/>
        <v>1.3450000000000328</v>
      </c>
      <c r="I19" s="12"/>
      <c r="J19" s="15">
        <f t="shared" si="8"/>
        <v>408.22999999999854</v>
      </c>
      <c r="K19" s="16">
        <f t="shared" si="9"/>
        <v>1.8450000000000333</v>
      </c>
      <c r="L19" s="13"/>
      <c r="M19" s="46"/>
      <c r="N19" s="39"/>
      <c r="O19" s="39"/>
      <c r="P19" s="46"/>
      <c r="Q19" s="3"/>
      <c r="R19" s="3"/>
      <c r="S19" s="3"/>
      <c r="T19" s="3"/>
    </row>
    <row r="20" spans="1:20" ht="16.5" customHeight="1">
      <c r="A20" s="15">
        <f t="shared" si="0"/>
        <v>406.7399999999999</v>
      </c>
      <c r="B20" s="16">
        <f t="shared" si="1"/>
        <v>0.35500000000003196</v>
      </c>
      <c r="C20" s="12">
        <f t="shared" si="10"/>
        <v>0.17999999999999997</v>
      </c>
      <c r="D20" s="15">
        <f t="shared" si="3"/>
        <v>407.23999999999944</v>
      </c>
      <c r="E20" s="16">
        <f t="shared" si="4"/>
        <v>0.8550000000000324</v>
      </c>
      <c r="F20" s="12"/>
      <c r="G20" s="15">
        <f t="shared" si="6"/>
        <v>407.739999999999</v>
      </c>
      <c r="H20" s="16">
        <f t="shared" si="7"/>
        <v>1.3550000000000328</v>
      </c>
      <c r="I20" s="12"/>
      <c r="J20" s="15">
        <f t="shared" si="8"/>
        <v>408.23999999999853</v>
      </c>
      <c r="K20" s="16">
        <f t="shared" si="9"/>
        <v>1.8550000000000333</v>
      </c>
      <c r="L20" s="13"/>
      <c r="M20" s="46"/>
      <c r="N20" s="39"/>
      <c r="O20" s="39"/>
      <c r="P20" s="46"/>
      <c r="Q20" s="3"/>
      <c r="R20" s="3"/>
      <c r="S20" s="3"/>
      <c r="T20" s="3"/>
    </row>
    <row r="21" spans="1:20" ht="16.5" customHeight="1">
      <c r="A21" s="15">
        <f t="shared" si="0"/>
        <v>406.7499999999999</v>
      </c>
      <c r="B21" s="16">
        <f t="shared" si="1"/>
        <v>0.36500000000003197</v>
      </c>
      <c r="C21" s="12">
        <f t="shared" si="10"/>
        <v>0.19999999999999996</v>
      </c>
      <c r="D21" s="15">
        <f t="shared" si="3"/>
        <v>407.24999999999943</v>
      </c>
      <c r="E21" s="16">
        <f t="shared" si="4"/>
        <v>0.8650000000000324</v>
      </c>
      <c r="F21" s="12"/>
      <c r="G21" s="15">
        <f t="shared" si="6"/>
        <v>407.749999999999</v>
      </c>
      <c r="H21" s="16">
        <f t="shared" si="7"/>
        <v>1.3650000000000329</v>
      </c>
      <c r="I21" s="12"/>
      <c r="J21" s="15">
        <f t="shared" si="8"/>
        <v>408.2499999999985</v>
      </c>
      <c r="K21" s="16">
        <f t="shared" si="9"/>
        <v>1.8650000000000333</v>
      </c>
      <c r="L21" s="13"/>
      <c r="M21" s="46"/>
      <c r="N21" s="39"/>
      <c r="O21" s="39"/>
      <c r="P21" s="46"/>
      <c r="Q21" s="3"/>
      <c r="R21" s="3"/>
      <c r="S21" s="3"/>
      <c r="T21" s="3"/>
    </row>
    <row r="22" spans="1:20" ht="16.5" customHeight="1">
      <c r="A22" s="15">
        <f t="shared" si="0"/>
        <v>406.7599999999999</v>
      </c>
      <c r="B22" s="16">
        <f t="shared" si="1"/>
        <v>0.375000000000032</v>
      </c>
      <c r="C22" s="12">
        <f t="shared" si="10"/>
        <v>0.21999999999999995</v>
      </c>
      <c r="D22" s="15">
        <f t="shared" si="3"/>
        <v>407.2599999999994</v>
      </c>
      <c r="E22" s="16">
        <f t="shared" si="4"/>
        <v>0.8750000000000324</v>
      </c>
      <c r="F22" s="12"/>
      <c r="G22" s="15">
        <f t="shared" si="6"/>
        <v>407.75999999999897</v>
      </c>
      <c r="H22" s="16">
        <f t="shared" si="7"/>
        <v>1.3750000000000329</v>
      </c>
      <c r="I22" s="12"/>
      <c r="J22" s="15">
        <f t="shared" si="8"/>
        <v>408.2599999999985</v>
      </c>
      <c r="K22" s="16">
        <f t="shared" si="9"/>
        <v>1.8750000000000333</v>
      </c>
      <c r="L22" s="13"/>
      <c r="M22" s="46"/>
      <c r="N22" s="39"/>
      <c r="O22" s="39"/>
      <c r="P22" s="46"/>
      <c r="Q22" s="3"/>
      <c r="R22" s="3"/>
      <c r="S22" s="3"/>
      <c r="T22" s="3"/>
    </row>
    <row r="23" spans="1:20" ht="16.5" customHeight="1">
      <c r="A23" s="15">
        <f t="shared" si="0"/>
        <v>406.76999999999987</v>
      </c>
      <c r="B23" s="16">
        <f t="shared" si="1"/>
        <v>0.385000000000032</v>
      </c>
      <c r="C23" s="12">
        <f t="shared" si="10"/>
        <v>0.23999999999999994</v>
      </c>
      <c r="D23" s="15">
        <f t="shared" si="3"/>
        <v>407.2699999999994</v>
      </c>
      <c r="E23" s="16">
        <f t="shared" si="4"/>
        <v>0.8850000000000324</v>
      </c>
      <c r="F23" s="12"/>
      <c r="G23" s="15">
        <f t="shared" si="6"/>
        <v>407.76999999999896</v>
      </c>
      <c r="H23" s="16">
        <f t="shared" si="7"/>
        <v>1.3850000000000329</v>
      </c>
      <c r="I23" s="12"/>
      <c r="J23" s="15">
        <f t="shared" si="8"/>
        <v>408.2699999999985</v>
      </c>
      <c r="K23" s="16">
        <f t="shared" si="9"/>
        <v>1.8850000000000333</v>
      </c>
      <c r="L23" s="13"/>
      <c r="M23" s="46"/>
      <c r="N23" s="39"/>
      <c r="O23" s="39"/>
      <c r="P23" s="46"/>
      <c r="Q23" s="3"/>
      <c r="R23" s="3"/>
      <c r="S23" s="3"/>
      <c r="T23" s="3"/>
    </row>
    <row r="24" spans="1:20" ht="16.5" customHeight="1">
      <c r="A24" s="15">
        <f t="shared" si="0"/>
        <v>406.77999999999986</v>
      </c>
      <c r="B24" s="16">
        <f t="shared" si="1"/>
        <v>0.395000000000032</v>
      </c>
      <c r="C24" s="12">
        <f t="shared" si="10"/>
        <v>0.25999999999999995</v>
      </c>
      <c r="D24" s="15">
        <f t="shared" si="3"/>
        <v>407.2799999999994</v>
      </c>
      <c r="E24" s="16">
        <f t="shared" si="4"/>
        <v>0.8950000000000324</v>
      </c>
      <c r="F24" s="12"/>
      <c r="G24" s="15">
        <f t="shared" si="6"/>
        <v>407.77999999999895</v>
      </c>
      <c r="H24" s="16">
        <f t="shared" si="7"/>
        <v>1.3950000000000329</v>
      </c>
      <c r="I24" s="12"/>
      <c r="J24" s="15">
        <f t="shared" si="8"/>
        <v>408.2799999999985</v>
      </c>
      <c r="K24" s="16">
        <f t="shared" si="9"/>
        <v>1.8950000000000333</v>
      </c>
      <c r="L24" s="13"/>
      <c r="M24" s="46"/>
      <c r="N24" s="39"/>
      <c r="O24" s="39"/>
      <c r="P24" s="46"/>
      <c r="Q24" s="3"/>
      <c r="R24" s="3"/>
      <c r="S24" s="3"/>
      <c r="T24" s="3"/>
    </row>
    <row r="25" spans="1:20" ht="16.5" customHeight="1">
      <c r="A25" s="15">
        <f t="shared" si="0"/>
        <v>406.78999999999985</v>
      </c>
      <c r="B25" s="16">
        <f t="shared" si="1"/>
        <v>0.405000000000032</v>
      </c>
      <c r="C25" s="12">
        <f t="shared" si="10"/>
        <v>0.27999999999999997</v>
      </c>
      <c r="D25" s="15">
        <f t="shared" si="3"/>
        <v>407.2899999999994</v>
      </c>
      <c r="E25" s="16">
        <f t="shared" si="4"/>
        <v>0.9050000000000324</v>
      </c>
      <c r="F25" s="12"/>
      <c r="G25" s="15">
        <f t="shared" si="6"/>
        <v>407.78999999999894</v>
      </c>
      <c r="H25" s="16">
        <f t="shared" si="7"/>
        <v>1.405000000000033</v>
      </c>
      <c r="I25" s="12"/>
      <c r="J25" s="15">
        <f t="shared" si="8"/>
        <v>408.2899999999985</v>
      </c>
      <c r="K25" s="16">
        <f t="shared" si="9"/>
        <v>1.9050000000000333</v>
      </c>
      <c r="L25" s="13"/>
      <c r="M25" s="46"/>
      <c r="N25" s="39"/>
      <c r="O25" s="39"/>
      <c r="P25" s="46"/>
      <c r="Q25" s="3"/>
      <c r="R25" s="3"/>
      <c r="S25" s="3"/>
      <c r="T25" s="3"/>
    </row>
    <row r="26" spans="1:20" ht="16.5" customHeight="1">
      <c r="A26" s="18">
        <f t="shared" si="0"/>
        <v>406.79999999999984</v>
      </c>
      <c r="B26" s="19">
        <f t="shared" si="1"/>
        <v>0.415000000000032</v>
      </c>
      <c r="C26" s="20">
        <f t="shared" si="10"/>
        <v>0.3</v>
      </c>
      <c r="D26" s="18">
        <f t="shared" si="3"/>
        <v>407.2999999999994</v>
      </c>
      <c r="E26" s="19">
        <f t="shared" si="4"/>
        <v>0.9150000000000325</v>
      </c>
      <c r="F26" s="20"/>
      <c r="G26" s="18">
        <f t="shared" si="6"/>
        <v>407.79999999999893</v>
      </c>
      <c r="H26" s="19">
        <f t="shared" si="7"/>
        <v>1.415000000000033</v>
      </c>
      <c r="I26" s="21"/>
      <c r="J26" s="18">
        <f t="shared" si="8"/>
        <v>408.2999999999985</v>
      </c>
      <c r="K26" s="19">
        <f t="shared" si="9"/>
        <v>1.9150000000000333</v>
      </c>
      <c r="L26" s="13"/>
      <c r="M26" s="46"/>
      <c r="N26" s="39"/>
      <c r="O26" s="39"/>
      <c r="P26" s="46"/>
      <c r="Q26" s="3"/>
      <c r="R26" s="3"/>
      <c r="S26" s="3"/>
      <c r="T26" s="3"/>
    </row>
    <row r="27" spans="1:20" ht="16.5" customHeight="1">
      <c r="A27" s="22">
        <f t="shared" si="0"/>
        <v>406.80999999999983</v>
      </c>
      <c r="B27" s="23">
        <f t="shared" si="1"/>
        <v>0.425000000000032</v>
      </c>
      <c r="C27" s="24">
        <f aca="true" t="shared" si="11" ref="C27:C36">+C26+$N$8/10</f>
        <v>0.32999999999999996</v>
      </c>
      <c r="D27" s="22">
        <f t="shared" si="3"/>
        <v>407.3099999999994</v>
      </c>
      <c r="E27" s="23">
        <f t="shared" si="4"/>
        <v>0.9250000000000325</v>
      </c>
      <c r="F27" s="24"/>
      <c r="G27" s="22">
        <f t="shared" si="6"/>
        <v>407.8099999999989</v>
      </c>
      <c r="H27" s="23">
        <f t="shared" si="7"/>
        <v>1.425000000000033</v>
      </c>
      <c r="I27" s="24"/>
      <c r="J27" s="22">
        <f t="shared" si="8"/>
        <v>408.30999999999847</v>
      </c>
      <c r="K27" s="23">
        <f t="shared" si="9"/>
        <v>1.9250000000000334</v>
      </c>
      <c r="L27" s="43"/>
      <c r="M27" s="46"/>
      <c r="N27" s="39"/>
      <c r="O27" s="39"/>
      <c r="P27" s="46"/>
      <c r="Q27" s="3"/>
      <c r="R27" s="3"/>
      <c r="S27" s="3"/>
      <c r="T27" s="3"/>
    </row>
    <row r="28" spans="1:20" ht="16.5" customHeight="1">
      <c r="A28" s="15">
        <f t="shared" si="0"/>
        <v>406.8199999999998</v>
      </c>
      <c r="B28" s="16">
        <f t="shared" si="1"/>
        <v>0.435000000000032</v>
      </c>
      <c r="C28" s="12">
        <f t="shared" si="11"/>
        <v>0.36</v>
      </c>
      <c r="D28" s="15">
        <f t="shared" si="3"/>
        <v>407.31999999999937</v>
      </c>
      <c r="E28" s="16">
        <f t="shared" si="4"/>
        <v>0.9350000000000325</v>
      </c>
      <c r="F28" s="12"/>
      <c r="G28" s="15">
        <f t="shared" si="6"/>
        <v>407.8199999999989</v>
      </c>
      <c r="H28" s="16">
        <f t="shared" si="7"/>
        <v>1.435000000000033</v>
      </c>
      <c r="I28" s="12"/>
      <c r="J28" s="15">
        <f t="shared" si="8"/>
        <v>408.31999999999846</v>
      </c>
      <c r="K28" s="16">
        <f t="shared" si="9"/>
        <v>1.9350000000000334</v>
      </c>
      <c r="L28" s="13"/>
      <c r="M28" s="46"/>
      <c r="N28" s="39"/>
      <c r="O28" s="39"/>
      <c r="P28" s="46"/>
      <c r="Q28" s="3"/>
      <c r="R28" s="3"/>
      <c r="S28" s="3"/>
      <c r="T28" s="3"/>
    </row>
    <row r="29" spans="1:20" ht="16.5" customHeight="1">
      <c r="A29" s="15">
        <f t="shared" si="0"/>
        <v>406.8299999999998</v>
      </c>
      <c r="B29" s="16">
        <f t="shared" si="1"/>
        <v>0.44500000000003204</v>
      </c>
      <c r="C29" s="12">
        <f t="shared" si="11"/>
        <v>0.39</v>
      </c>
      <c r="D29" s="15">
        <f t="shared" si="3"/>
        <v>407.32999999999936</v>
      </c>
      <c r="E29" s="16">
        <f t="shared" si="4"/>
        <v>0.9450000000000325</v>
      </c>
      <c r="F29" s="12"/>
      <c r="G29" s="15">
        <f t="shared" si="6"/>
        <v>407.8299999999989</v>
      </c>
      <c r="H29" s="16">
        <f t="shared" si="7"/>
        <v>1.445000000000033</v>
      </c>
      <c r="I29" s="12"/>
      <c r="J29" s="15">
        <f t="shared" si="8"/>
        <v>408.32999999999845</v>
      </c>
      <c r="K29" s="16">
        <f t="shared" si="9"/>
        <v>1.9450000000000334</v>
      </c>
      <c r="L29" s="13"/>
      <c r="M29" s="46"/>
      <c r="N29" s="39"/>
      <c r="O29" s="39"/>
      <c r="P29" s="46"/>
      <c r="Q29" s="3"/>
      <c r="R29" s="3"/>
      <c r="S29" s="3"/>
      <c r="T29" s="3"/>
    </row>
    <row r="30" spans="1:20" ht="16.5" customHeight="1">
      <c r="A30" s="15">
        <f t="shared" si="0"/>
        <v>406.8399999999998</v>
      </c>
      <c r="B30" s="16">
        <f t="shared" si="1"/>
        <v>0.45500000000003205</v>
      </c>
      <c r="C30" s="12">
        <f t="shared" si="11"/>
        <v>0.42000000000000004</v>
      </c>
      <c r="D30" s="15">
        <f t="shared" si="3"/>
        <v>407.33999999999935</v>
      </c>
      <c r="E30" s="16">
        <f t="shared" si="4"/>
        <v>0.9550000000000325</v>
      </c>
      <c r="F30" s="12"/>
      <c r="G30" s="15">
        <f t="shared" si="6"/>
        <v>407.8399999999989</v>
      </c>
      <c r="H30" s="16">
        <f t="shared" si="7"/>
        <v>1.455000000000033</v>
      </c>
      <c r="I30" s="12"/>
      <c r="J30" s="15">
        <f t="shared" si="8"/>
        <v>408.33999999999844</v>
      </c>
      <c r="K30" s="16">
        <f t="shared" si="9"/>
        <v>1.9550000000000334</v>
      </c>
      <c r="L30" s="13"/>
      <c r="M30" s="46"/>
      <c r="N30" s="39"/>
      <c r="O30" s="39"/>
      <c r="P30" s="46"/>
      <c r="Q30" s="3"/>
      <c r="R30" s="3"/>
      <c r="S30" s="3"/>
      <c r="T30" s="3"/>
    </row>
    <row r="31" spans="1:20" ht="16.5" customHeight="1">
      <c r="A31" s="15">
        <f t="shared" si="0"/>
        <v>406.8499999999998</v>
      </c>
      <c r="B31" s="16">
        <f t="shared" si="1"/>
        <v>0.46500000000003205</v>
      </c>
      <c r="C31" s="12">
        <f t="shared" si="11"/>
        <v>0.45000000000000007</v>
      </c>
      <c r="D31" s="15">
        <f t="shared" si="3"/>
        <v>407.34999999999934</v>
      </c>
      <c r="E31" s="16">
        <f t="shared" si="4"/>
        <v>0.9650000000000325</v>
      </c>
      <c r="F31" s="12"/>
      <c r="G31" s="15">
        <f t="shared" si="6"/>
        <v>407.8499999999989</v>
      </c>
      <c r="H31" s="16">
        <f t="shared" si="7"/>
        <v>1.465000000000033</v>
      </c>
      <c r="I31" s="12"/>
      <c r="J31" s="15">
        <f t="shared" si="8"/>
        <v>408.34999999999843</v>
      </c>
      <c r="K31" s="16">
        <f t="shared" si="9"/>
        <v>1.9650000000000334</v>
      </c>
      <c r="L31" s="13"/>
      <c r="M31" s="46"/>
      <c r="N31" s="39"/>
      <c r="O31" s="39"/>
      <c r="P31" s="46"/>
      <c r="Q31" s="3"/>
      <c r="R31" s="3"/>
      <c r="S31" s="3"/>
      <c r="T31" s="3"/>
    </row>
    <row r="32" spans="1:20" ht="16.5" customHeight="1">
      <c r="A32" s="15">
        <f t="shared" si="0"/>
        <v>406.8599999999998</v>
      </c>
      <c r="B32" s="16">
        <f t="shared" si="1"/>
        <v>0.47500000000003206</v>
      </c>
      <c r="C32" s="12">
        <f t="shared" si="11"/>
        <v>0.4800000000000001</v>
      </c>
      <c r="D32" s="15">
        <f t="shared" si="3"/>
        <v>407.35999999999933</v>
      </c>
      <c r="E32" s="16">
        <f t="shared" si="4"/>
        <v>0.9750000000000325</v>
      </c>
      <c r="F32" s="12"/>
      <c r="G32" s="15">
        <f t="shared" si="6"/>
        <v>407.8599999999989</v>
      </c>
      <c r="H32" s="16">
        <f t="shared" si="7"/>
        <v>1.475000000000033</v>
      </c>
      <c r="I32" s="12"/>
      <c r="J32" s="15">
        <f t="shared" si="8"/>
        <v>408.3599999999984</v>
      </c>
      <c r="K32" s="16">
        <f t="shared" si="9"/>
        <v>1.9750000000000334</v>
      </c>
      <c r="L32" s="13"/>
      <c r="M32" s="46"/>
      <c r="N32" s="39"/>
      <c r="O32" s="39"/>
      <c r="P32" s="46"/>
      <c r="Q32" s="3"/>
      <c r="R32" s="3"/>
      <c r="S32" s="3"/>
      <c r="T32" s="3"/>
    </row>
    <row r="33" spans="1:20" ht="16.5" customHeight="1">
      <c r="A33" s="15">
        <f t="shared" si="0"/>
        <v>406.8699999999998</v>
      </c>
      <c r="B33" s="16">
        <f t="shared" si="1"/>
        <v>0.48500000000003207</v>
      </c>
      <c r="C33" s="12">
        <f t="shared" si="11"/>
        <v>0.5100000000000001</v>
      </c>
      <c r="D33" s="15">
        <f t="shared" si="3"/>
        <v>407.3699999999993</v>
      </c>
      <c r="E33" s="16">
        <f t="shared" si="4"/>
        <v>0.9850000000000325</v>
      </c>
      <c r="F33" s="12"/>
      <c r="G33" s="15">
        <f t="shared" si="6"/>
        <v>407.86999999999887</v>
      </c>
      <c r="H33" s="16">
        <f t="shared" si="7"/>
        <v>1.485000000000033</v>
      </c>
      <c r="I33" s="12"/>
      <c r="J33" s="15">
        <f t="shared" si="8"/>
        <v>408.3699999999984</v>
      </c>
      <c r="K33" s="16">
        <f t="shared" si="9"/>
        <v>1.9850000000000334</v>
      </c>
      <c r="L33" s="13"/>
      <c r="M33" s="46"/>
      <c r="N33" s="39"/>
      <c r="O33" s="39"/>
      <c r="P33" s="46"/>
      <c r="Q33" s="3"/>
      <c r="R33" s="3"/>
      <c r="S33" s="3"/>
      <c r="T33" s="3"/>
    </row>
    <row r="34" spans="1:20" ht="16.5" customHeight="1">
      <c r="A34" s="15">
        <f t="shared" si="0"/>
        <v>406.87999999999977</v>
      </c>
      <c r="B34" s="16">
        <f t="shared" si="1"/>
        <v>0.4950000000000321</v>
      </c>
      <c r="C34" s="12">
        <f t="shared" si="11"/>
        <v>0.5400000000000001</v>
      </c>
      <c r="D34" s="15">
        <f t="shared" si="3"/>
        <v>407.3799999999993</v>
      </c>
      <c r="E34" s="16">
        <f t="shared" si="4"/>
        <v>0.9950000000000325</v>
      </c>
      <c r="F34" s="12"/>
      <c r="G34" s="15">
        <f t="shared" si="6"/>
        <v>407.87999999999886</v>
      </c>
      <c r="H34" s="16">
        <f t="shared" si="7"/>
        <v>1.495000000000033</v>
      </c>
      <c r="I34" s="12"/>
      <c r="J34" s="15">
        <f t="shared" si="8"/>
        <v>408.3799999999984</v>
      </c>
      <c r="K34" s="16">
        <f t="shared" si="9"/>
        <v>1.9950000000000334</v>
      </c>
      <c r="L34" s="13"/>
      <c r="M34" s="46"/>
      <c r="N34" s="39"/>
      <c r="O34" s="39"/>
      <c r="P34" s="46"/>
      <c r="Q34" s="3"/>
      <c r="R34" s="3"/>
      <c r="S34" s="3"/>
      <c r="T34" s="3"/>
    </row>
    <row r="35" spans="1:20" ht="16.5" customHeight="1">
      <c r="A35" s="15">
        <f t="shared" si="0"/>
        <v>406.88999999999976</v>
      </c>
      <c r="B35" s="16">
        <f t="shared" si="1"/>
        <v>0.5050000000000321</v>
      </c>
      <c r="C35" s="12">
        <f t="shared" si="11"/>
        <v>0.5700000000000002</v>
      </c>
      <c r="D35" s="15">
        <f t="shared" si="3"/>
        <v>407.3899999999993</v>
      </c>
      <c r="E35" s="16">
        <f t="shared" si="4"/>
        <v>1.0050000000000325</v>
      </c>
      <c r="F35" s="12"/>
      <c r="G35" s="15">
        <f t="shared" si="6"/>
        <v>407.88999999999885</v>
      </c>
      <c r="H35" s="16">
        <f t="shared" si="7"/>
        <v>1.505000000000033</v>
      </c>
      <c r="I35" s="12"/>
      <c r="J35" s="15">
        <f t="shared" si="8"/>
        <v>408.3899999999984</v>
      </c>
      <c r="K35" s="16">
        <f t="shared" si="9"/>
        <v>2.005000000000033</v>
      </c>
      <c r="L35" s="13"/>
      <c r="M35" s="46"/>
      <c r="N35" s="39"/>
      <c r="O35" s="39"/>
      <c r="P35" s="46"/>
      <c r="Q35" s="3"/>
      <c r="R35" s="3"/>
      <c r="S35" s="3"/>
      <c r="T35" s="3"/>
    </row>
    <row r="36" spans="1:20" ht="16.5" customHeight="1">
      <c r="A36" s="18">
        <f t="shared" si="0"/>
        <v>406.89999999999975</v>
      </c>
      <c r="B36" s="19">
        <f t="shared" si="1"/>
        <v>0.5150000000000321</v>
      </c>
      <c r="C36" s="20">
        <f t="shared" si="11"/>
        <v>0.6000000000000002</v>
      </c>
      <c r="D36" s="18">
        <f t="shared" si="3"/>
        <v>407.3999999999993</v>
      </c>
      <c r="E36" s="19">
        <f t="shared" si="4"/>
        <v>1.0150000000000325</v>
      </c>
      <c r="F36" s="20"/>
      <c r="G36" s="18">
        <f t="shared" si="6"/>
        <v>407.89999999999884</v>
      </c>
      <c r="H36" s="19">
        <f t="shared" si="7"/>
        <v>1.515000000000033</v>
      </c>
      <c r="I36" s="21"/>
      <c r="J36" s="18">
        <f t="shared" si="8"/>
        <v>408.3999999999984</v>
      </c>
      <c r="K36" s="19">
        <f t="shared" si="9"/>
        <v>2.015000000000033</v>
      </c>
      <c r="L36" s="21"/>
      <c r="M36" s="46"/>
      <c r="N36" s="39"/>
      <c r="O36" s="39"/>
      <c r="P36" s="39"/>
      <c r="Q36" s="3"/>
      <c r="R36" s="3"/>
      <c r="S36" s="3"/>
      <c r="T36" s="3"/>
    </row>
    <row r="37" spans="1:20" ht="16.5" customHeight="1">
      <c r="A37" s="22">
        <f t="shared" si="0"/>
        <v>406.90999999999974</v>
      </c>
      <c r="B37" s="23">
        <f t="shared" si="1"/>
        <v>0.5250000000000321</v>
      </c>
      <c r="C37" s="24">
        <f aca="true" t="shared" si="12" ref="C37:C46">+C36+$N$9/10</f>
        <v>0.6400000000000002</v>
      </c>
      <c r="D37" s="22">
        <f t="shared" si="3"/>
        <v>407.4099999999993</v>
      </c>
      <c r="E37" s="23">
        <f t="shared" si="4"/>
        <v>1.0250000000000326</v>
      </c>
      <c r="F37" s="24"/>
      <c r="G37" s="22">
        <f t="shared" si="6"/>
        <v>407.90999999999883</v>
      </c>
      <c r="H37" s="23">
        <f t="shared" si="7"/>
        <v>1.525000000000033</v>
      </c>
      <c r="I37" s="11"/>
      <c r="J37" s="22">
        <f t="shared" si="8"/>
        <v>408.4099999999984</v>
      </c>
      <c r="K37" s="23">
        <f t="shared" si="9"/>
        <v>2.0250000000000328</v>
      </c>
      <c r="L37" s="44"/>
      <c r="M37" s="46"/>
      <c r="N37" s="39"/>
      <c r="O37" s="39"/>
      <c r="P37" s="39"/>
      <c r="Q37" s="3"/>
      <c r="R37" s="3"/>
      <c r="S37" s="3"/>
      <c r="T37" s="3"/>
    </row>
    <row r="38" spans="1:20" ht="16.5" customHeight="1">
      <c r="A38" s="15">
        <f t="shared" si="0"/>
        <v>406.91999999999973</v>
      </c>
      <c r="B38" s="16">
        <f t="shared" si="1"/>
        <v>0.5350000000000321</v>
      </c>
      <c r="C38" s="12">
        <f t="shared" si="12"/>
        <v>0.6800000000000003</v>
      </c>
      <c r="D38" s="15">
        <f t="shared" si="3"/>
        <v>407.4199999999993</v>
      </c>
      <c r="E38" s="16">
        <f t="shared" si="4"/>
        <v>1.0350000000000326</v>
      </c>
      <c r="F38" s="12"/>
      <c r="G38" s="15">
        <f t="shared" si="6"/>
        <v>407.9199999999988</v>
      </c>
      <c r="H38" s="16">
        <f t="shared" si="7"/>
        <v>1.535000000000033</v>
      </c>
      <c r="I38" s="17"/>
      <c r="J38" s="15">
        <f t="shared" si="8"/>
        <v>408.41999999999837</v>
      </c>
      <c r="K38" s="16">
        <f t="shared" si="9"/>
        <v>2.0350000000000326</v>
      </c>
      <c r="L38" s="13"/>
      <c r="M38" s="46"/>
      <c r="N38" s="39"/>
      <c r="O38" s="39"/>
      <c r="P38" s="39"/>
      <c r="Q38" s="3"/>
      <c r="R38" s="3"/>
      <c r="S38" s="3"/>
      <c r="T38" s="3"/>
    </row>
    <row r="39" spans="1:20" ht="16.5" customHeight="1">
      <c r="A39" s="15">
        <f aca="true" t="shared" si="13" ref="A39:A55">+A38+0.01</f>
        <v>406.9299999999997</v>
      </c>
      <c r="B39" s="16">
        <f aca="true" t="shared" si="14" ref="B39:B55">+B38+0.01</f>
        <v>0.5450000000000321</v>
      </c>
      <c r="C39" s="12">
        <f t="shared" si="12"/>
        <v>0.7200000000000003</v>
      </c>
      <c r="D39" s="15">
        <f aca="true" t="shared" si="15" ref="D39:D55">+D38+0.01</f>
        <v>407.42999999999927</v>
      </c>
      <c r="E39" s="16">
        <f aca="true" t="shared" si="16" ref="E39:E55">+E38+0.01</f>
        <v>1.0450000000000326</v>
      </c>
      <c r="F39" s="12"/>
      <c r="G39" s="15">
        <f aca="true" t="shared" si="17" ref="G39:G55">+G38+0.01</f>
        <v>407.9299999999988</v>
      </c>
      <c r="H39" s="16">
        <f aca="true" t="shared" si="18" ref="H39:H55">+H38+0.01</f>
        <v>1.545000000000033</v>
      </c>
      <c r="I39" s="17"/>
      <c r="J39" s="15">
        <f aca="true" t="shared" si="19" ref="J39:J55">+J38+0.01</f>
        <v>408.42999999999836</v>
      </c>
      <c r="K39" s="16">
        <f aca="true" t="shared" si="20" ref="K39:K55">+K38+0.01</f>
        <v>2.0450000000000323</v>
      </c>
      <c r="L39" s="13"/>
      <c r="M39" s="46"/>
      <c r="N39" s="39"/>
      <c r="O39" s="39"/>
      <c r="P39" s="39"/>
      <c r="Q39" s="3"/>
      <c r="R39" s="3"/>
      <c r="S39" s="3"/>
      <c r="T39" s="3"/>
    </row>
    <row r="40" spans="1:20" ht="16.5" customHeight="1">
      <c r="A40" s="15">
        <f t="shared" si="13"/>
        <v>406.9399999999997</v>
      </c>
      <c r="B40" s="16">
        <f t="shared" si="14"/>
        <v>0.5550000000000321</v>
      </c>
      <c r="C40" s="12">
        <f t="shared" si="12"/>
        <v>0.7600000000000003</v>
      </c>
      <c r="D40" s="15">
        <f t="shared" si="15"/>
        <v>407.43999999999926</v>
      </c>
      <c r="E40" s="16">
        <f t="shared" si="16"/>
        <v>1.0550000000000326</v>
      </c>
      <c r="F40" s="12"/>
      <c r="G40" s="15">
        <f t="shared" si="17"/>
        <v>407.9399999999988</v>
      </c>
      <c r="H40" s="16">
        <f t="shared" si="18"/>
        <v>1.555000000000033</v>
      </c>
      <c r="I40" s="17"/>
      <c r="J40" s="15">
        <f t="shared" si="19"/>
        <v>408.43999999999835</v>
      </c>
      <c r="K40" s="16">
        <f t="shared" si="20"/>
        <v>2.055000000000032</v>
      </c>
      <c r="L40" s="13"/>
      <c r="M40" s="46"/>
      <c r="N40" s="39"/>
      <c r="O40" s="39"/>
      <c r="P40" s="39"/>
      <c r="Q40" s="3"/>
      <c r="R40" s="3"/>
      <c r="S40" s="3"/>
      <c r="T40" s="3"/>
    </row>
    <row r="41" spans="1:20" ht="16.5" customHeight="1">
      <c r="A41" s="15">
        <f t="shared" si="13"/>
        <v>406.9499999999997</v>
      </c>
      <c r="B41" s="16">
        <f t="shared" si="14"/>
        <v>0.5650000000000321</v>
      </c>
      <c r="C41" s="12">
        <f t="shared" si="12"/>
        <v>0.8000000000000004</v>
      </c>
      <c r="D41" s="15">
        <f t="shared" si="15"/>
        <v>407.44999999999925</v>
      </c>
      <c r="E41" s="16">
        <f t="shared" si="16"/>
        <v>1.0650000000000326</v>
      </c>
      <c r="F41" s="12"/>
      <c r="G41" s="15">
        <f t="shared" si="17"/>
        <v>407.9499999999988</v>
      </c>
      <c r="H41" s="16">
        <f t="shared" si="18"/>
        <v>1.565000000000033</v>
      </c>
      <c r="I41" s="17"/>
      <c r="J41" s="15">
        <f t="shared" si="19"/>
        <v>408.44999999999834</v>
      </c>
      <c r="K41" s="16">
        <f t="shared" si="20"/>
        <v>2.065000000000032</v>
      </c>
      <c r="L41" s="13"/>
      <c r="M41" s="46"/>
      <c r="N41" s="39"/>
      <c r="O41" s="39"/>
      <c r="P41" s="39"/>
      <c r="Q41" s="3"/>
      <c r="R41" s="3"/>
      <c r="S41" s="3"/>
      <c r="T41" s="3"/>
    </row>
    <row r="42" spans="1:20" ht="16.5" customHeight="1">
      <c r="A42" s="15">
        <f t="shared" si="13"/>
        <v>406.9599999999997</v>
      </c>
      <c r="B42" s="16">
        <f t="shared" si="14"/>
        <v>0.5750000000000322</v>
      </c>
      <c r="C42" s="12">
        <f t="shared" si="12"/>
        <v>0.8400000000000004</v>
      </c>
      <c r="D42" s="15">
        <f t="shared" si="15"/>
        <v>407.45999999999924</v>
      </c>
      <c r="E42" s="16">
        <f t="shared" si="16"/>
        <v>1.0750000000000326</v>
      </c>
      <c r="F42" s="12"/>
      <c r="G42" s="15">
        <f t="shared" si="17"/>
        <v>407.9599999999988</v>
      </c>
      <c r="H42" s="16">
        <f t="shared" si="18"/>
        <v>1.575000000000033</v>
      </c>
      <c r="I42" s="17"/>
      <c r="J42" s="15">
        <f t="shared" si="19"/>
        <v>408.45999999999833</v>
      </c>
      <c r="K42" s="16">
        <f t="shared" si="20"/>
        <v>2.0750000000000317</v>
      </c>
      <c r="L42" s="13"/>
      <c r="M42" s="14"/>
      <c r="N42" s="3"/>
      <c r="O42" s="3"/>
      <c r="P42" s="39"/>
      <c r="Q42" s="3"/>
      <c r="R42" s="3"/>
      <c r="S42" s="3"/>
      <c r="T42" s="3"/>
    </row>
    <row r="43" spans="1:20" ht="16.5" customHeight="1">
      <c r="A43" s="15">
        <f t="shared" si="13"/>
        <v>406.9699999999997</v>
      </c>
      <c r="B43" s="16">
        <f t="shared" si="14"/>
        <v>0.5850000000000322</v>
      </c>
      <c r="C43" s="12">
        <f t="shared" si="12"/>
        <v>0.8800000000000004</v>
      </c>
      <c r="D43" s="15">
        <f t="shared" si="15"/>
        <v>407.46999999999923</v>
      </c>
      <c r="E43" s="16">
        <f t="shared" si="16"/>
        <v>1.0850000000000326</v>
      </c>
      <c r="F43" s="12"/>
      <c r="G43" s="15">
        <f t="shared" si="17"/>
        <v>407.9699999999988</v>
      </c>
      <c r="H43" s="16">
        <f t="shared" si="18"/>
        <v>1.585000000000033</v>
      </c>
      <c r="I43" s="17"/>
      <c r="J43" s="15">
        <f t="shared" si="19"/>
        <v>408.4699999999983</v>
      </c>
      <c r="K43" s="16">
        <f t="shared" si="20"/>
        <v>2.0850000000000315</v>
      </c>
      <c r="L43" s="13"/>
      <c r="M43" s="14"/>
      <c r="N43" s="3"/>
      <c r="O43" s="3"/>
      <c r="P43" s="39"/>
      <c r="Q43" s="3"/>
      <c r="R43" s="3"/>
      <c r="S43" s="3"/>
      <c r="T43" s="3"/>
    </row>
    <row r="44" spans="1:20" ht="16.5" customHeight="1">
      <c r="A44" s="15">
        <f t="shared" si="13"/>
        <v>406.9799999999997</v>
      </c>
      <c r="B44" s="16">
        <f t="shared" si="14"/>
        <v>0.5950000000000322</v>
      </c>
      <c r="C44" s="12">
        <f t="shared" si="12"/>
        <v>0.9200000000000005</v>
      </c>
      <c r="D44" s="15">
        <f t="shared" si="15"/>
        <v>407.4799999999992</v>
      </c>
      <c r="E44" s="16">
        <f t="shared" si="16"/>
        <v>1.0950000000000326</v>
      </c>
      <c r="F44" s="12"/>
      <c r="G44" s="15">
        <f t="shared" si="17"/>
        <v>407.97999999999877</v>
      </c>
      <c r="H44" s="16">
        <f t="shared" si="18"/>
        <v>1.595000000000033</v>
      </c>
      <c r="I44" s="17"/>
      <c r="J44" s="15">
        <f t="shared" si="19"/>
        <v>408.4799999999983</v>
      </c>
      <c r="K44" s="16">
        <f t="shared" si="20"/>
        <v>2.0950000000000313</v>
      </c>
      <c r="L44" s="13"/>
      <c r="M44" s="14"/>
      <c r="N44" s="3"/>
      <c r="O44" s="3"/>
      <c r="P44" s="39"/>
      <c r="Q44" s="3"/>
      <c r="R44" s="3"/>
      <c r="S44" s="3"/>
      <c r="T44" s="3"/>
    </row>
    <row r="45" spans="1:20" ht="16.5" customHeight="1">
      <c r="A45" s="15">
        <f t="shared" si="13"/>
        <v>406.98999999999967</v>
      </c>
      <c r="B45" s="16">
        <f t="shared" si="14"/>
        <v>0.6050000000000322</v>
      </c>
      <c r="C45" s="12">
        <f t="shared" si="12"/>
        <v>0.9600000000000005</v>
      </c>
      <c r="D45" s="15">
        <f t="shared" si="15"/>
        <v>407.4899999999992</v>
      </c>
      <c r="E45" s="16">
        <f t="shared" si="16"/>
        <v>1.1050000000000326</v>
      </c>
      <c r="F45" s="12"/>
      <c r="G45" s="15">
        <f t="shared" si="17"/>
        <v>407.98999999999876</v>
      </c>
      <c r="H45" s="16">
        <f t="shared" si="18"/>
        <v>1.605000000000033</v>
      </c>
      <c r="I45" s="17"/>
      <c r="J45" s="15">
        <f t="shared" si="19"/>
        <v>408.4899999999983</v>
      </c>
      <c r="K45" s="16">
        <f t="shared" si="20"/>
        <v>2.105000000000031</v>
      </c>
      <c r="L45" s="13"/>
      <c r="M45" s="14"/>
      <c r="N45" s="3"/>
      <c r="O45" s="3"/>
      <c r="P45" s="39"/>
      <c r="Q45" s="3"/>
      <c r="R45" s="3"/>
      <c r="S45" s="3"/>
      <c r="T45" s="3"/>
    </row>
    <row r="46" spans="1:20" ht="16.5" customHeight="1">
      <c r="A46" s="18">
        <f t="shared" si="13"/>
        <v>406.99999999999966</v>
      </c>
      <c r="B46" s="19">
        <f t="shared" si="14"/>
        <v>0.6150000000000322</v>
      </c>
      <c r="C46" s="20">
        <f t="shared" si="12"/>
        <v>1.0000000000000004</v>
      </c>
      <c r="D46" s="18">
        <f t="shared" si="15"/>
        <v>407.4999999999992</v>
      </c>
      <c r="E46" s="19">
        <f t="shared" si="16"/>
        <v>1.1150000000000326</v>
      </c>
      <c r="F46" s="20"/>
      <c r="G46" s="18">
        <f t="shared" si="17"/>
        <v>407.99999999999875</v>
      </c>
      <c r="H46" s="19">
        <f t="shared" si="18"/>
        <v>1.615000000000033</v>
      </c>
      <c r="I46" s="21"/>
      <c r="J46" s="18">
        <f t="shared" si="19"/>
        <v>408.4999999999983</v>
      </c>
      <c r="K46" s="41">
        <f t="shared" si="20"/>
        <v>2.115000000000031</v>
      </c>
      <c r="L46" s="13"/>
      <c r="M46" s="14"/>
      <c r="N46" s="3"/>
      <c r="O46" s="3"/>
      <c r="P46" s="39"/>
      <c r="Q46" s="3"/>
      <c r="R46" s="3"/>
      <c r="S46" s="3"/>
      <c r="T46" s="3"/>
    </row>
    <row r="47" spans="1:20" ht="16.5" customHeight="1">
      <c r="A47" s="22">
        <f t="shared" si="13"/>
        <v>407.00999999999965</v>
      </c>
      <c r="B47" s="23">
        <f t="shared" si="14"/>
        <v>0.6250000000000322</v>
      </c>
      <c r="C47" s="24">
        <f aca="true" t="shared" si="21" ref="C47:C55">+C46+$N$10/10</f>
        <v>1.0500000000000005</v>
      </c>
      <c r="D47" s="22">
        <f t="shared" si="15"/>
        <v>407.5099999999992</v>
      </c>
      <c r="E47" s="23">
        <f t="shared" si="16"/>
        <v>1.1250000000000326</v>
      </c>
      <c r="F47" s="24"/>
      <c r="G47" s="22">
        <f t="shared" si="17"/>
        <v>408.00999999999874</v>
      </c>
      <c r="H47" s="23">
        <f t="shared" si="18"/>
        <v>1.625000000000033</v>
      </c>
      <c r="I47" s="11"/>
      <c r="J47" s="22">
        <f t="shared" si="19"/>
        <v>408.5099999999983</v>
      </c>
      <c r="K47" s="42">
        <f t="shared" si="20"/>
        <v>2.1250000000000306</v>
      </c>
      <c r="L47" s="43"/>
      <c r="M47" s="14"/>
      <c r="N47" s="3"/>
      <c r="O47" s="3"/>
      <c r="P47" s="3"/>
      <c r="Q47" s="3"/>
      <c r="R47" s="3"/>
      <c r="S47" s="3"/>
      <c r="T47" s="3"/>
    </row>
    <row r="48" spans="1:20" ht="16.5" customHeight="1">
      <c r="A48" s="15">
        <f t="shared" si="13"/>
        <v>407.01999999999964</v>
      </c>
      <c r="B48" s="16">
        <f t="shared" si="14"/>
        <v>0.6350000000000322</v>
      </c>
      <c r="C48" s="12">
        <f t="shared" si="21"/>
        <v>1.1000000000000005</v>
      </c>
      <c r="D48" s="15">
        <f t="shared" si="15"/>
        <v>407.5199999999992</v>
      </c>
      <c r="E48" s="16">
        <f t="shared" si="16"/>
        <v>1.1350000000000326</v>
      </c>
      <c r="F48" s="12"/>
      <c r="G48" s="15">
        <f t="shared" si="17"/>
        <v>408.01999999999873</v>
      </c>
      <c r="H48" s="16">
        <f t="shared" si="18"/>
        <v>1.635000000000033</v>
      </c>
      <c r="I48" s="17"/>
      <c r="J48" s="15">
        <f t="shared" si="19"/>
        <v>408.5199999999983</v>
      </c>
      <c r="K48" s="16">
        <f t="shared" si="20"/>
        <v>2.1350000000000304</v>
      </c>
      <c r="L48" s="13"/>
      <c r="M48" s="14"/>
      <c r="N48" s="3"/>
      <c r="O48" s="3"/>
      <c r="P48" s="3"/>
      <c r="Q48" s="3"/>
      <c r="R48" s="3"/>
      <c r="S48" s="3"/>
      <c r="T48" s="3"/>
    </row>
    <row r="49" spans="1:20" ht="16.5" customHeight="1">
      <c r="A49" s="15">
        <f t="shared" si="13"/>
        <v>407.02999999999963</v>
      </c>
      <c r="B49" s="16">
        <f t="shared" si="14"/>
        <v>0.6450000000000322</v>
      </c>
      <c r="C49" s="12">
        <f t="shared" si="21"/>
        <v>1.1500000000000006</v>
      </c>
      <c r="D49" s="15">
        <f t="shared" si="15"/>
        <v>407.5299999999992</v>
      </c>
      <c r="E49" s="16">
        <f t="shared" si="16"/>
        <v>1.1450000000000327</v>
      </c>
      <c r="F49" s="12"/>
      <c r="G49" s="15">
        <f t="shared" si="17"/>
        <v>408.0299999999987</v>
      </c>
      <c r="H49" s="16">
        <f t="shared" si="18"/>
        <v>1.645000000000033</v>
      </c>
      <c r="I49" s="17"/>
      <c r="J49" s="15">
        <f t="shared" si="19"/>
        <v>408.52999999999827</v>
      </c>
      <c r="K49" s="16">
        <f t="shared" si="20"/>
        <v>2.14500000000003</v>
      </c>
      <c r="L49" s="13"/>
      <c r="M49" s="14"/>
      <c r="N49" s="3"/>
      <c r="O49" s="3"/>
      <c r="P49" s="3"/>
      <c r="Q49" s="3"/>
      <c r="R49" s="3"/>
      <c r="S49" s="3"/>
      <c r="T49" s="3"/>
    </row>
    <row r="50" spans="1:20" ht="16.5" customHeight="1">
      <c r="A50" s="15">
        <f t="shared" si="13"/>
        <v>407.0399999999996</v>
      </c>
      <c r="B50" s="16">
        <f t="shared" si="14"/>
        <v>0.6550000000000322</v>
      </c>
      <c r="C50" s="12">
        <f t="shared" si="21"/>
        <v>1.2000000000000006</v>
      </c>
      <c r="D50" s="15">
        <f t="shared" si="15"/>
        <v>407.53999999999917</v>
      </c>
      <c r="E50" s="16">
        <f t="shared" si="16"/>
        <v>1.1550000000000327</v>
      </c>
      <c r="F50" s="12"/>
      <c r="G50" s="15">
        <f t="shared" si="17"/>
        <v>408.0399999999987</v>
      </c>
      <c r="H50" s="16">
        <f t="shared" si="18"/>
        <v>1.6550000000000331</v>
      </c>
      <c r="I50" s="17"/>
      <c r="J50" s="15">
        <f t="shared" si="19"/>
        <v>408.53999999999826</v>
      </c>
      <c r="K50" s="16">
        <f t="shared" si="20"/>
        <v>2.15500000000003</v>
      </c>
      <c r="L50" s="13"/>
      <c r="M50" s="14"/>
      <c r="N50" s="3"/>
      <c r="O50" s="3"/>
      <c r="P50" s="3"/>
      <c r="Q50" s="3"/>
      <c r="R50" s="3"/>
      <c r="S50" s="3"/>
      <c r="T50" s="3"/>
    </row>
    <row r="51" spans="1:20" ht="16.5" customHeight="1">
      <c r="A51" s="15">
        <f t="shared" si="13"/>
        <v>407.0499999999996</v>
      </c>
      <c r="B51" s="16">
        <f t="shared" si="14"/>
        <v>0.6650000000000322</v>
      </c>
      <c r="C51" s="12">
        <f t="shared" si="21"/>
        <v>1.2500000000000007</v>
      </c>
      <c r="D51" s="15">
        <f t="shared" si="15"/>
        <v>407.54999999999916</v>
      </c>
      <c r="E51" s="16">
        <f t="shared" si="16"/>
        <v>1.1650000000000327</v>
      </c>
      <c r="F51" s="12"/>
      <c r="G51" s="15">
        <f t="shared" si="17"/>
        <v>408.0499999999987</v>
      </c>
      <c r="H51" s="16">
        <f t="shared" si="18"/>
        <v>1.6650000000000331</v>
      </c>
      <c r="I51" s="17"/>
      <c r="J51" s="15">
        <f t="shared" si="19"/>
        <v>408.54999999999825</v>
      </c>
      <c r="K51" s="16">
        <f t="shared" si="20"/>
        <v>2.16500000000003</v>
      </c>
      <c r="L51" s="13"/>
      <c r="M51" s="14"/>
      <c r="N51" s="3"/>
      <c r="O51" s="3"/>
      <c r="P51" s="3"/>
      <c r="Q51" s="3"/>
      <c r="R51" s="3"/>
      <c r="S51" s="3"/>
      <c r="T51" s="3"/>
    </row>
    <row r="52" spans="1:20" ht="16.5" customHeight="1">
      <c r="A52" s="15">
        <f t="shared" si="13"/>
        <v>407.0599999999996</v>
      </c>
      <c r="B52" s="16">
        <f t="shared" si="14"/>
        <v>0.6750000000000322</v>
      </c>
      <c r="C52" s="12">
        <f t="shared" si="21"/>
        <v>1.3000000000000007</v>
      </c>
      <c r="D52" s="15">
        <f t="shared" si="15"/>
        <v>407.55999999999915</v>
      </c>
      <c r="E52" s="16">
        <f t="shared" si="16"/>
        <v>1.1750000000000327</v>
      </c>
      <c r="F52" s="12"/>
      <c r="G52" s="15">
        <f t="shared" si="17"/>
        <v>408.0599999999987</v>
      </c>
      <c r="H52" s="16">
        <f t="shared" si="18"/>
        <v>1.6750000000000331</v>
      </c>
      <c r="I52" s="17"/>
      <c r="J52" s="15">
        <f t="shared" si="19"/>
        <v>408.55999999999824</v>
      </c>
      <c r="K52" s="16">
        <f t="shared" si="20"/>
        <v>2.1750000000000296</v>
      </c>
      <c r="L52" s="13"/>
      <c r="M52" s="14"/>
      <c r="N52" s="3"/>
      <c r="O52" s="3"/>
      <c r="P52" s="3"/>
      <c r="Q52" s="3"/>
      <c r="R52" s="3"/>
      <c r="S52" s="3"/>
      <c r="T52" s="3"/>
    </row>
    <row r="53" spans="1:20" ht="16.5" customHeight="1">
      <c r="A53" s="15">
        <f t="shared" si="13"/>
        <v>407.0699999999996</v>
      </c>
      <c r="B53" s="16">
        <f t="shared" si="14"/>
        <v>0.6850000000000322</v>
      </c>
      <c r="C53" s="12">
        <f t="shared" si="21"/>
        <v>1.3500000000000008</v>
      </c>
      <c r="D53" s="15">
        <f t="shared" si="15"/>
        <v>407.56999999999914</v>
      </c>
      <c r="E53" s="16">
        <f t="shared" si="16"/>
        <v>1.1850000000000327</v>
      </c>
      <c r="F53" s="12"/>
      <c r="G53" s="15">
        <f t="shared" si="17"/>
        <v>408.0699999999987</v>
      </c>
      <c r="H53" s="16">
        <f t="shared" si="18"/>
        <v>1.6850000000000331</v>
      </c>
      <c r="I53" s="17"/>
      <c r="J53" s="15">
        <f t="shared" si="19"/>
        <v>408.56999999999823</v>
      </c>
      <c r="K53" s="16">
        <f t="shared" si="20"/>
        <v>2.1850000000000294</v>
      </c>
      <c r="L53" s="13"/>
      <c r="M53" s="14"/>
      <c r="N53" s="3"/>
      <c r="O53" s="3"/>
      <c r="P53" s="3"/>
      <c r="Q53" s="3"/>
      <c r="R53" s="3"/>
      <c r="S53" s="3"/>
      <c r="T53" s="3"/>
    </row>
    <row r="54" spans="1:20" ht="16.5" customHeight="1">
      <c r="A54" s="15">
        <f t="shared" si="13"/>
        <v>407.0799999999996</v>
      </c>
      <c r="B54" s="16">
        <f t="shared" si="14"/>
        <v>0.6950000000000323</v>
      </c>
      <c r="C54" s="12">
        <f t="shared" si="21"/>
        <v>1.4000000000000008</v>
      </c>
      <c r="D54" s="15">
        <f t="shared" si="15"/>
        <v>407.57999999999913</v>
      </c>
      <c r="E54" s="16">
        <f t="shared" si="16"/>
        <v>1.1950000000000327</v>
      </c>
      <c r="F54" s="12"/>
      <c r="G54" s="15">
        <f t="shared" si="17"/>
        <v>408.0799999999987</v>
      </c>
      <c r="H54" s="16">
        <f t="shared" si="18"/>
        <v>1.6950000000000331</v>
      </c>
      <c r="I54" s="17"/>
      <c r="J54" s="15">
        <f t="shared" si="19"/>
        <v>408.5799999999982</v>
      </c>
      <c r="K54" s="16">
        <f t="shared" si="20"/>
        <v>2.195000000000029</v>
      </c>
      <c r="L54" s="13"/>
      <c r="M54" s="14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13"/>
        <v>407.0899999999996</v>
      </c>
      <c r="B55" s="26">
        <f t="shared" si="14"/>
        <v>0.7050000000000323</v>
      </c>
      <c r="C55" s="20">
        <f t="shared" si="21"/>
        <v>1.4500000000000008</v>
      </c>
      <c r="D55" s="25">
        <f t="shared" si="15"/>
        <v>407.5899999999991</v>
      </c>
      <c r="E55" s="26">
        <f t="shared" si="16"/>
        <v>1.2050000000000327</v>
      </c>
      <c r="F55" s="20"/>
      <c r="G55" s="25">
        <f t="shared" si="17"/>
        <v>408.08999999999867</v>
      </c>
      <c r="H55" s="26">
        <f t="shared" si="18"/>
        <v>1.7050000000000332</v>
      </c>
      <c r="I55" s="21"/>
      <c r="J55" s="25">
        <f t="shared" si="19"/>
        <v>408.5899999999982</v>
      </c>
      <c r="K55" s="26">
        <f t="shared" si="20"/>
        <v>2.205000000000029</v>
      </c>
      <c r="L55" s="21"/>
      <c r="M55" s="1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3"/>
      <c r="O57" s="3"/>
      <c r="P57" s="3"/>
      <c r="Q57" s="3"/>
      <c r="R57" s="3"/>
      <c r="S57" s="3"/>
      <c r="T57" s="3"/>
    </row>
    <row r="58" spans="1:20" ht="22.5" customHeight="1">
      <c r="A58" s="4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3"/>
      <c r="O58" s="3"/>
      <c r="P58" s="3"/>
      <c r="Q58" s="3"/>
      <c r="R58" s="3"/>
      <c r="S58" s="3"/>
      <c r="T58" s="3"/>
    </row>
    <row r="59" spans="1:20" ht="22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4"/>
      <c r="N59" s="3"/>
      <c r="O59" s="3"/>
      <c r="P59" s="3"/>
      <c r="Q59" s="3"/>
      <c r="R59" s="3"/>
      <c r="S59" s="3"/>
      <c r="T59" s="3"/>
    </row>
    <row r="60" spans="1:20" ht="22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4"/>
      <c r="N60" s="3"/>
      <c r="O60" s="3"/>
      <c r="P60" s="3"/>
      <c r="Q60" s="3"/>
      <c r="R60" s="3"/>
      <c r="S60" s="3"/>
      <c r="T60" s="3"/>
    </row>
    <row r="61" spans="1:20" ht="16.5" customHeight="1">
      <c r="A61" s="32"/>
      <c r="B61" s="32"/>
      <c r="C61" s="32"/>
      <c r="D61" s="32"/>
      <c r="E61" s="32"/>
      <c r="F61" s="32"/>
      <c r="G61" s="32"/>
      <c r="H61" s="32"/>
      <c r="I61" s="33"/>
      <c r="J61" s="32"/>
      <c r="K61" s="32"/>
      <c r="L61" s="32"/>
      <c r="M61" s="14"/>
      <c r="N61" s="3"/>
      <c r="O61" s="3"/>
      <c r="P61" s="3"/>
      <c r="Q61" s="3"/>
      <c r="R61" s="3"/>
      <c r="S61" s="3"/>
      <c r="T61" s="3"/>
    </row>
    <row r="62" spans="1:20" ht="16.5" customHeight="1">
      <c r="A62" s="33"/>
      <c r="B62" s="33"/>
      <c r="C62" s="32"/>
      <c r="D62" s="33"/>
      <c r="E62" s="33"/>
      <c r="F62" s="32"/>
      <c r="G62" s="33"/>
      <c r="H62" s="33"/>
      <c r="I62" s="33"/>
      <c r="J62" s="33"/>
      <c r="K62" s="33"/>
      <c r="L62" s="32"/>
      <c r="M62" s="14"/>
      <c r="N62" s="3"/>
      <c r="O62" s="3"/>
      <c r="P62" s="3"/>
      <c r="Q62" s="3"/>
      <c r="R62" s="3"/>
      <c r="S62" s="3"/>
      <c r="T62" s="3"/>
    </row>
    <row r="63" spans="1:20" ht="16.5" customHeight="1">
      <c r="A63" s="33"/>
      <c r="B63" s="33"/>
      <c r="C63" s="32"/>
      <c r="D63" s="33"/>
      <c r="E63" s="33"/>
      <c r="F63" s="32"/>
      <c r="G63" s="33"/>
      <c r="H63" s="33"/>
      <c r="I63" s="33"/>
      <c r="J63" s="33"/>
      <c r="K63" s="33"/>
      <c r="L63" s="32"/>
      <c r="M63" s="14"/>
      <c r="N63" s="3"/>
      <c r="O63" s="3"/>
      <c r="P63" s="3"/>
      <c r="Q63" s="3"/>
      <c r="R63" s="3"/>
      <c r="S63" s="3"/>
      <c r="T63" s="3"/>
    </row>
    <row r="64" spans="1:20" ht="16.5" customHeight="1">
      <c r="A64" s="33"/>
      <c r="B64" s="33"/>
      <c r="C64" s="32"/>
      <c r="D64" s="33"/>
      <c r="E64" s="33"/>
      <c r="F64" s="32"/>
      <c r="G64" s="33"/>
      <c r="H64" s="33"/>
      <c r="I64" s="33"/>
      <c r="J64" s="33"/>
      <c r="K64" s="33"/>
      <c r="L64" s="32"/>
      <c r="M64" s="14"/>
      <c r="N64" s="3"/>
      <c r="O64" s="3"/>
      <c r="P64" s="3"/>
      <c r="Q64" s="3"/>
      <c r="R64" s="3"/>
      <c r="S64" s="3"/>
      <c r="T64" s="3"/>
    </row>
    <row r="65" spans="1:20" ht="16.5" customHeight="1">
      <c r="A65" s="33"/>
      <c r="B65" s="33"/>
      <c r="C65" s="32"/>
      <c r="D65" s="33"/>
      <c r="E65" s="33"/>
      <c r="F65" s="32"/>
      <c r="G65" s="33"/>
      <c r="H65" s="33"/>
      <c r="I65" s="33"/>
      <c r="J65" s="33"/>
      <c r="K65" s="33"/>
      <c r="L65" s="32"/>
      <c r="M65" s="14"/>
      <c r="N65" s="3"/>
      <c r="O65" s="3"/>
      <c r="P65" s="3"/>
      <c r="Q65" s="3"/>
      <c r="R65" s="3"/>
      <c r="S65" s="3"/>
      <c r="T65" s="3"/>
    </row>
    <row r="66" spans="1:20" ht="16.5" customHeight="1">
      <c r="A66" s="33"/>
      <c r="B66" s="33"/>
      <c r="C66" s="32"/>
      <c r="D66" s="33"/>
      <c r="E66" s="33"/>
      <c r="F66" s="32"/>
      <c r="G66" s="33"/>
      <c r="H66" s="33"/>
      <c r="I66" s="33"/>
      <c r="J66" s="33"/>
      <c r="K66" s="33"/>
      <c r="L66" s="32"/>
      <c r="M66" s="14"/>
      <c r="N66" s="3"/>
      <c r="O66" s="3"/>
      <c r="P66" s="3"/>
      <c r="Q66" s="3"/>
      <c r="R66" s="3"/>
      <c r="S66" s="3"/>
      <c r="T66" s="3"/>
    </row>
    <row r="67" spans="1:20" ht="16.5" customHeight="1">
      <c r="A67" s="33"/>
      <c r="B67" s="33"/>
      <c r="C67" s="32"/>
      <c r="D67" s="33"/>
      <c r="E67" s="33"/>
      <c r="F67" s="32"/>
      <c r="G67" s="33"/>
      <c r="H67" s="33"/>
      <c r="I67" s="33"/>
      <c r="J67" s="33"/>
      <c r="K67" s="33"/>
      <c r="L67" s="32"/>
      <c r="M67" s="14"/>
      <c r="N67" s="3"/>
      <c r="O67" s="3"/>
      <c r="P67" s="3"/>
      <c r="Q67" s="3"/>
      <c r="R67" s="3"/>
      <c r="S67" s="3"/>
      <c r="T67" s="3"/>
    </row>
    <row r="68" spans="1:20" ht="16.5" customHeight="1">
      <c r="A68" s="33"/>
      <c r="B68" s="33"/>
      <c r="C68" s="32"/>
      <c r="D68" s="33"/>
      <c r="E68" s="33"/>
      <c r="F68" s="32"/>
      <c r="G68" s="33"/>
      <c r="H68" s="33"/>
      <c r="I68" s="33"/>
      <c r="J68" s="33"/>
      <c r="K68" s="33"/>
      <c r="L68" s="32"/>
      <c r="M68" s="14"/>
      <c r="N68" s="3"/>
      <c r="O68" s="3"/>
      <c r="P68" s="3"/>
      <c r="Q68" s="3"/>
      <c r="R68" s="3"/>
      <c r="S68" s="3"/>
      <c r="T68" s="3"/>
    </row>
    <row r="69" spans="1:20" ht="16.5" customHeight="1">
      <c r="A69" s="33"/>
      <c r="B69" s="33"/>
      <c r="C69" s="32"/>
      <c r="D69" s="33"/>
      <c r="E69" s="33"/>
      <c r="F69" s="32"/>
      <c r="G69" s="33"/>
      <c r="H69" s="33"/>
      <c r="I69" s="33"/>
      <c r="J69" s="33"/>
      <c r="K69" s="33"/>
      <c r="L69" s="32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33"/>
      <c r="B70" s="33"/>
      <c r="C70" s="32"/>
      <c r="D70" s="33"/>
      <c r="E70" s="33"/>
      <c r="F70" s="32"/>
      <c r="G70" s="33"/>
      <c r="H70" s="33"/>
      <c r="I70" s="33"/>
      <c r="J70" s="33"/>
      <c r="K70" s="33"/>
      <c r="L70" s="32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32"/>
      <c r="B71" s="32"/>
      <c r="C71" s="32"/>
      <c r="D71" s="32"/>
      <c r="E71" s="32"/>
      <c r="F71" s="32"/>
      <c r="G71" s="32"/>
      <c r="H71" s="32"/>
      <c r="I71" s="33"/>
      <c r="J71" s="32"/>
      <c r="K71" s="32"/>
      <c r="L71" s="32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33"/>
      <c r="B72" s="33"/>
      <c r="C72" s="32"/>
      <c r="D72" s="33"/>
      <c r="E72" s="33"/>
      <c r="F72" s="32"/>
      <c r="G72" s="33"/>
      <c r="H72" s="33"/>
      <c r="I72" s="33"/>
      <c r="J72" s="33"/>
      <c r="K72" s="33"/>
      <c r="L72" s="32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33"/>
      <c r="B73" s="33"/>
      <c r="C73" s="32"/>
      <c r="D73" s="33"/>
      <c r="E73" s="33"/>
      <c r="F73" s="32"/>
      <c r="G73" s="33"/>
      <c r="H73" s="33"/>
      <c r="I73" s="33"/>
      <c r="J73" s="33"/>
      <c r="K73" s="33"/>
      <c r="L73" s="32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33"/>
      <c r="B74" s="33"/>
      <c r="C74" s="32"/>
      <c r="D74" s="33"/>
      <c r="E74" s="33"/>
      <c r="F74" s="32"/>
      <c r="G74" s="33"/>
      <c r="H74" s="33"/>
      <c r="I74" s="33"/>
      <c r="J74" s="33"/>
      <c r="K74" s="33"/>
      <c r="L74" s="32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33"/>
      <c r="B75" s="33"/>
      <c r="C75" s="32"/>
      <c r="D75" s="33"/>
      <c r="E75" s="33"/>
      <c r="F75" s="32"/>
      <c r="G75" s="33"/>
      <c r="H75" s="33"/>
      <c r="I75" s="33"/>
      <c r="J75" s="33"/>
      <c r="K75" s="33"/>
      <c r="L75" s="32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33"/>
      <c r="B76" s="33"/>
      <c r="C76" s="32"/>
      <c r="D76" s="33"/>
      <c r="E76" s="33"/>
      <c r="F76" s="32"/>
      <c r="G76" s="33"/>
      <c r="H76" s="33"/>
      <c r="I76" s="33"/>
      <c r="J76" s="33"/>
      <c r="K76" s="33"/>
      <c r="L76" s="32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33"/>
      <c r="B77" s="33"/>
      <c r="C77" s="32"/>
      <c r="D77" s="33"/>
      <c r="E77" s="33"/>
      <c r="F77" s="32"/>
      <c r="G77" s="33"/>
      <c r="H77" s="33"/>
      <c r="I77" s="33"/>
      <c r="J77" s="33"/>
      <c r="K77" s="33"/>
      <c r="L77" s="32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33"/>
      <c r="B78" s="33"/>
      <c r="C78" s="32"/>
      <c r="D78" s="33"/>
      <c r="E78" s="33"/>
      <c r="F78" s="32"/>
      <c r="G78" s="33"/>
      <c r="H78" s="33"/>
      <c r="I78" s="33"/>
      <c r="J78" s="33"/>
      <c r="K78" s="33"/>
      <c r="L78" s="32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33"/>
      <c r="B79" s="33"/>
      <c r="C79" s="32"/>
      <c r="D79" s="33"/>
      <c r="E79" s="33"/>
      <c r="F79" s="32"/>
      <c r="G79" s="33"/>
      <c r="H79" s="33"/>
      <c r="I79" s="33"/>
      <c r="J79" s="33"/>
      <c r="K79" s="33"/>
      <c r="L79" s="32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33"/>
      <c r="B80" s="33"/>
      <c r="C80" s="32"/>
      <c r="D80" s="33"/>
      <c r="E80" s="33"/>
      <c r="F80" s="32"/>
      <c r="G80" s="33"/>
      <c r="H80" s="33"/>
      <c r="I80" s="33"/>
      <c r="J80" s="33"/>
      <c r="K80" s="33"/>
      <c r="L80" s="32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33"/>
      <c r="B82" s="33"/>
      <c r="C82" s="32"/>
      <c r="D82" s="33"/>
      <c r="E82" s="33"/>
      <c r="F82" s="32"/>
      <c r="G82" s="33"/>
      <c r="H82" s="33"/>
      <c r="I82" s="33"/>
      <c r="J82" s="33"/>
      <c r="K82" s="33"/>
      <c r="L82" s="32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33"/>
      <c r="B83" s="33"/>
      <c r="C83" s="32"/>
      <c r="D83" s="33"/>
      <c r="E83" s="33"/>
      <c r="F83" s="32"/>
      <c r="G83" s="33"/>
      <c r="H83" s="33"/>
      <c r="I83" s="33"/>
      <c r="J83" s="33"/>
      <c r="K83" s="33"/>
      <c r="L83" s="32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33"/>
      <c r="B84" s="33"/>
      <c r="C84" s="32"/>
      <c r="D84" s="33"/>
      <c r="E84" s="33"/>
      <c r="F84" s="32"/>
      <c r="G84" s="33"/>
      <c r="H84" s="33"/>
      <c r="I84" s="33"/>
      <c r="J84" s="33"/>
      <c r="K84" s="33"/>
      <c r="L84" s="32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33"/>
      <c r="B85" s="33"/>
      <c r="C85" s="32"/>
      <c r="D85" s="33"/>
      <c r="E85" s="33"/>
      <c r="F85" s="32"/>
      <c r="G85" s="33"/>
      <c r="H85" s="33"/>
      <c r="I85" s="33"/>
      <c r="J85" s="33"/>
      <c r="K85" s="33"/>
      <c r="L85" s="32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33"/>
      <c r="B86" s="33"/>
      <c r="C86" s="32"/>
      <c r="D86" s="33"/>
      <c r="E86" s="33"/>
      <c r="F86" s="32"/>
      <c r="G86" s="33"/>
      <c r="H86" s="33"/>
      <c r="I86" s="33"/>
      <c r="J86" s="33"/>
      <c r="K86" s="33"/>
      <c r="L86" s="32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33"/>
      <c r="B87" s="33"/>
      <c r="C87" s="32"/>
      <c r="D87" s="33"/>
      <c r="E87" s="33"/>
      <c r="F87" s="32"/>
      <c r="G87" s="33"/>
      <c r="H87" s="33"/>
      <c r="I87" s="33"/>
      <c r="J87" s="33"/>
      <c r="K87" s="33"/>
      <c r="L87" s="32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33"/>
      <c r="B88" s="33"/>
      <c r="C88" s="32"/>
      <c r="D88" s="33"/>
      <c r="E88" s="33"/>
      <c r="F88" s="32"/>
      <c r="G88" s="33"/>
      <c r="H88" s="33"/>
      <c r="I88" s="33"/>
      <c r="J88" s="33"/>
      <c r="K88" s="33"/>
      <c r="L88" s="32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33"/>
      <c r="B89" s="33"/>
      <c r="C89" s="32"/>
      <c r="D89" s="33"/>
      <c r="E89" s="33"/>
      <c r="F89" s="32"/>
      <c r="G89" s="33"/>
      <c r="H89" s="33"/>
      <c r="I89" s="33"/>
      <c r="J89" s="33"/>
      <c r="K89" s="33"/>
      <c r="L89" s="32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33"/>
      <c r="B90" s="33"/>
      <c r="C90" s="32"/>
      <c r="D90" s="33"/>
      <c r="E90" s="33"/>
      <c r="F90" s="32"/>
      <c r="G90" s="33"/>
      <c r="H90" s="33"/>
      <c r="I90" s="33"/>
      <c r="J90" s="33"/>
      <c r="K90" s="33"/>
      <c r="L90" s="32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33"/>
      <c r="B92" s="33"/>
      <c r="C92" s="32"/>
      <c r="D92" s="33"/>
      <c r="E92" s="33"/>
      <c r="F92" s="33"/>
      <c r="G92" s="33"/>
      <c r="H92" s="33"/>
      <c r="I92" s="32"/>
      <c r="J92" s="33"/>
      <c r="K92" s="33"/>
      <c r="L92" s="32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33"/>
      <c r="B93" s="33"/>
      <c r="C93" s="32"/>
      <c r="D93" s="33"/>
      <c r="E93" s="33"/>
      <c r="F93" s="33"/>
      <c r="G93" s="33"/>
      <c r="H93" s="33"/>
      <c r="I93" s="32"/>
      <c r="J93" s="33"/>
      <c r="K93" s="33"/>
      <c r="L93" s="32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33"/>
      <c r="B94" s="33"/>
      <c r="C94" s="32"/>
      <c r="D94" s="33"/>
      <c r="E94" s="33"/>
      <c r="F94" s="33"/>
      <c r="G94" s="33"/>
      <c r="H94" s="33"/>
      <c r="I94" s="32"/>
      <c r="J94" s="33"/>
      <c r="K94" s="33"/>
      <c r="L94" s="32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33"/>
      <c r="B95" s="33"/>
      <c r="C95" s="32"/>
      <c r="D95" s="33"/>
      <c r="E95" s="33"/>
      <c r="F95" s="33"/>
      <c r="G95" s="33"/>
      <c r="H95" s="33"/>
      <c r="I95" s="32"/>
      <c r="J95" s="33"/>
      <c r="K95" s="33"/>
      <c r="L95" s="32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33"/>
      <c r="B96" s="33"/>
      <c r="C96" s="32"/>
      <c r="D96" s="33"/>
      <c r="E96" s="33"/>
      <c r="F96" s="33"/>
      <c r="G96" s="33"/>
      <c r="H96" s="33"/>
      <c r="I96" s="32"/>
      <c r="J96" s="33"/>
      <c r="K96" s="33"/>
      <c r="L96" s="32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33"/>
      <c r="B97" s="33"/>
      <c r="C97" s="32"/>
      <c r="D97" s="33"/>
      <c r="E97" s="33"/>
      <c r="F97" s="33"/>
      <c r="G97" s="33"/>
      <c r="H97" s="33"/>
      <c r="I97" s="32"/>
      <c r="J97" s="33"/>
      <c r="K97" s="33"/>
      <c r="L97" s="32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33"/>
      <c r="B98" s="33"/>
      <c r="C98" s="32"/>
      <c r="D98" s="33"/>
      <c r="E98" s="33"/>
      <c r="F98" s="33"/>
      <c r="G98" s="33"/>
      <c r="H98" s="33"/>
      <c r="I98" s="32"/>
      <c r="J98" s="33"/>
      <c r="K98" s="33"/>
      <c r="L98" s="32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33"/>
      <c r="B99" s="33"/>
      <c r="C99" s="32"/>
      <c r="D99" s="33"/>
      <c r="E99" s="33"/>
      <c r="F99" s="33"/>
      <c r="G99" s="33"/>
      <c r="H99" s="33"/>
      <c r="I99" s="32"/>
      <c r="J99" s="33"/>
      <c r="K99" s="33"/>
      <c r="L99" s="32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33"/>
      <c r="B100" s="33"/>
      <c r="C100" s="32"/>
      <c r="D100" s="33"/>
      <c r="E100" s="33"/>
      <c r="F100" s="33"/>
      <c r="G100" s="33"/>
      <c r="H100" s="33"/>
      <c r="I100" s="32"/>
      <c r="J100" s="33"/>
      <c r="K100" s="33"/>
      <c r="L100" s="32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32"/>
      <c r="B101" s="32"/>
      <c r="C101" s="32"/>
      <c r="D101" s="32"/>
      <c r="E101" s="32"/>
      <c r="F101" s="33"/>
      <c r="G101" s="32"/>
      <c r="H101" s="32"/>
      <c r="I101" s="32"/>
      <c r="J101" s="32"/>
      <c r="K101" s="32"/>
      <c r="L101" s="32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33"/>
      <c r="B102" s="33"/>
      <c r="C102" s="32"/>
      <c r="D102" s="33"/>
      <c r="E102" s="33"/>
      <c r="F102" s="33"/>
      <c r="G102" s="33"/>
      <c r="H102" s="33"/>
      <c r="I102" s="32"/>
      <c r="J102" s="33"/>
      <c r="K102" s="33"/>
      <c r="L102" s="32"/>
      <c r="M102" s="14"/>
      <c r="N102" s="3"/>
      <c r="O102" s="3"/>
      <c r="P102" s="3"/>
      <c r="Q102" s="3"/>
      <c r="R102" s="3"/>
      <c r="S102" s="3"/>
      <c r="T102" s="3"/>
    </row>
    <row r="103" spans="1:20" ht="16.5" customHeight="1">
      <c r="A103" s="33"/>
      <c r="B103" s="33"/>
      <c r="C103" s="32"/>
      <c r="D103" s="33"/>
      <c r="E103" s="33"/>
      <c r="F103" s="33"/>
      <c r="G103" s="33"/>
      <c r="H103" s="33"/>
      <c r="I103" s="32"/>
      <c r="J103" s="33"/>
      <c r="K103" s="33"/>
      <c r="L103" s="32"/>
      <c r="M103" s="14"/>
      <c r="N103" s="3"/>
      <c r="O103" s="3"/>
      <c r="P103" s="3"/>
      <c r="Q103" s="3"/>
      <c r="R103" s="3"/>
      <c r="S103" s="3"/>
      <c r="T103" s="3"/>
    </row>
    <row r="104" spans="1:14" ht="16.5" customHeight="1">
      <c r="A104" s="33"/>
      <c r="B104" s="33"/>
      <c r="C104" s="32"/>
      <c r="D104" s="33"/>
      <c r="E104" s="33"/>
      <c r="F104" s="33"/>
      <c r="G104" s="33"/>
      <c r="H104" s="33"/>
      <c r="I104" s="32"/>
      <c r="J104" s="33"/>
      <c r="K104" s="33"/>
      <c r="L104" s="32"/>
      <c r="M104" s="14"/>
      <c r="N104" s="3"/>
    </row>
    <row r="105" spans="1:14" ht="16.5" customHeight="1">
      <c r="A105" s="33"/>
      <c r="B105" s="33"/>
      <c r="C105" s="32"/>
      <c r="D105" s="33"/>
      <c r="E105" s="33"/>
      <c r="F105" s="33"/>
      <c r="G105" s="33"/>
      <c r="H105" s="33"/>
      <c r="I105" s="32"/>
      <c r="J105" s="33"/>
      <c r="K105" s="33"/>
      <c r="L105" s="32"/>
      <c r="M105" s="14"/>
      <c r="N105" s="3"/>
    </row>
    <row r="106" spans="1:14" ht="16.5" customHeight="1">
      <c r="A106" s="33"/>
      <c r="B106" s="33"/>
      <c r="C106" s="32"/>
      <c r="D106" s="33"/>
      <c r="E106" s="33"/>
      <c r="F106" s="33"/>
      <c r="G106" s="33"/>
      <c r="H106" s="33"/>
      <c r="I106" s="32"/>
      <c r="J106" s="33"/>
      <c r="K106" s="33"/>
      <c r="L106" s="32"/>
      <c r="M106" s="14"/>
      <c r="N106" s="3"/>
    </row>
    <row r="107" spans="1:14" ht="16.5" customHeight="1">
      <c r="A107" s="33"/>
      <c r="B107" s="33"/>
      <c r="C107" s="32"/>
      <c r="D107" s="33"/>
      <c r="E107" s="33"/>
      <c r="F107" s="33"/>
      <c r="G107" s="33"/>
      <c r="H107" s="33"/>
      <c r="I107" s="32"/>
      <c r="J107" s="33"/>
      <c r="K107" s="33"/>
      <c r="L107" s="32"/>
      <c r="M107" s="14"/>
      <c r="N107" s="3"/>
    </row>
    <row r="108" spans="1:14" ht="16.5" customHeight="1">
      <c r="A108" s="33"/>
      <c r="B108" s="33"/>
      <c r="C108" s="32"/>
      <c r="D108" s="33"/>
      <c r="E108" s="33"/>
      <c r="F108" s="33"/>
      <c r="G108" s="33"/>
      <c r="H108" s="33"/>
      <c r="I108" s="32"/>
      <c r="J108" s="33"/>
      <c r="K108" s="33"/>
      <c r="L108" s="32"/>
      <c r="M108" s="14"/>
      <c r="N108" s="3"/>
    </row>
    <row r="109" spans="1:20" ht="16.5" customHeight="1">
      <c r="A109" s="33"/>
      <c r="B109" s="33"/>
      <c r="C109" s="32"/>
      <c r="D109" s="33"/>
      <c r="E109" s="33"/>
      <c r="F109" s="33"/>
      <c r="G109" s="33"/>
      <c r="H109" s="33"/>
      <c r="I109" s="32"/>
      <c r="J109" s="33"/>
      <c r="K109" s="33"/>
      <c r="L109" s="32"/>
      <c r="M109" s="14"/>
      <c r="N109" s="3"/>
      <c r="O109" s="3"/>
      <c r="P109" s="3"/>
      <c r="Q109" s="3"/>
      <c r="R109" s="3"/>
      <c r="S109" s="3"/>
      <c r="T109" s="3"/>
    </row>
    <row r="110" spans="1:20" ht="16.5" customHeight="1">
      <c r="A110" s="33"/>
      <c r="B110" s="33"/>
      <c r="C110" s="32"/>
      <c r="D110" s="33"/>
      <c r="E110" s="33"/>
      <c r="F110" s="33"/>
      <c r="G110" s="33"/>
      <c r="H110" s="33"/>
      <c r="I110" s="32"/>
      <c r="J110" s="33"/>
      <c r="K110" s="33"/>
      <c r="L110" s="32"/>
      <c r="M110" s="14"/>
      <c r="N110" s="27"/>
      <c r="O110" s="3"/>
      <c r="P110" s="3"/>
      <c r="Q110" s="3"/>
      <c r="R110" s="3"/>
      <c r="S110" s="3"/>
      <c r="T110" s="3"/>
    </row>
    <row r="111" spans="1:20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  <c r="M111" s="14"/>
      <c r="N111" s="3"/>
      <c r="O111" s="3"/>
      <c r="P111" s="3"/>
      <c r="Q111" s="3"/>
      <c r="R111" s="3"/>
      <c r="S111" s="3"/>
      <c r="T111" s="3"/>
    </row>
    <row r="112" spans="1:20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  <c r="M112" s="14"/>
      <c r="N112" s="3"/>
      <c r="O112" s="3"/>
      <c r="P112" s="3"/>
      <c r="Q112" s="3"/>
      <c r="R112" s="3"/>
      <c r="S112" s="3"/>
      <c r="T112" s="3"/>
    </row>
    <row r="113" spans="1:20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  <c r="M113" s="14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4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4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3"/>
      <c r="D116" s="32"/>
      <c r="E116" s="32"/>
      <c r="F116" s="33"/>
      <c r="G116" s="32"/>
      <c r="H116" s="32"/>
      <c r="I116" s="33"/>
      <c r="J116" s="32"/>
      <c r="K116" s="32"/>
      <c r="L116" s="33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14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14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14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14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14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14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14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4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14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3"/>
      <c r="D126" s="32"/>
      <c r="E126" s="32"/>
      <c r="F126" s="33"/>
      <c r="G126" s="32"/>
      <c r="H126" s="32"/>
      <c r="I126" s="33"/>
      <c r="J126" s="32"/>
      <c r="K126" s="32"/>
      <c r="L126" s="3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3"/>
      <c r="D136" s="32"/>
      <c r="E136" s="32"/>
      <c r="F136" s="33"/>
      <c r="G136" s="32"/>
      <c r="H136" s="32"/>
      <c r="I136" s="33"/>
      <c r="J136" s="32"/>
      <c r="K136" s="32"/>
      <c r="L136" s="3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3"/>
      <c r="G146" s="32"/>
      <c r="H146" s="32"/>
      <c r="I146" s="33"/>
      <c r="J146" s="32"/>
      <c r="K146" s="32"/>
      <c r="L146" s="3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3"/>
      <c r="D156" s="32"/>
      <c r="E156" s="32"/>
      <c r="F156" s="33"/>
      <c r="G156" s="32"/>
      <c r="H156" s="32"/>
      <c r="I156" s="33"/>
      <c r="J156" s="32"/>
      <c r="K156" s="32"/>
      <c r="L156" s="3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4"/>
      <c r="N158" s="3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4"/>
      <c r="N159" s="3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4"/>
      <c r="N160" s="3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4"/>
      <c r="N161" s="3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4"/>
      <c r="N162" s="3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4"/>
      <c r="N163" s="3"/>
    </row>
    <row r="164" spans="1:14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4"/>
      <c r="N164" s="3"/>
    </row>
    <row r="165" spans="1:14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4"/>
      <c r="N165" s="3"/>
    </row>
    <row r="166" spans="1:14" ht="22.5" customHeight="1">
      <c r="A166" s="28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27"/>
      <c r="N166" s="27"/>
    </row>
    <row r="167" spans="1:14" ht="22.5" customHeight="1">
      <c r="A167" s="28"/>
      <c r="B167" s="28"/>
      <c r="C167" s="28"/>
      <c r="D167" s="28"/>
      <c r="E167" s="28"/>
      <c r="F167" s="28"/>
      <c r="G167" s="28"/>
      <c r="H167" s="28"/>
      <c r="I167" s="29"/>
      <c r="J167" s="29"/>
      <c r="K167" s="29"/>
      <c r="L167" s="29"/>
      <c r="M167" s="34"/>
      <c r="N167" s="27"/>
    </row>
    <row r="168" spans="1:14" ht="22.5" customHeight="1">
      <c r="A168" s="30"/>
      <c r="B168" s="28"/>
      <c r="C168" s="28"/>
      <c r="D168" s="28"/>
      <c r="E168" s="28"/>
      <c r="F168" s="28"/>
      <c r="G168" s="28"/>
      <c r="H168" s="28"/>
      <c r="I168" s="29"/>
      <c r="J168" s="29"/>
      <c r="K168" s="29"/>
      <c r="L168" s="29"/>
      <c r="M168" s="34"/>
      <c r="N168" s="27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4"/>
      <c r="N169" s="27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4"/>
      <c r="N170" s="27"/>
    </row>
    <row r="171" spans="1:14" ht="16.5" customHeight="1">
      <c r="A171" s="32"/>
      <c r="B171" s="32"/>
      <c r="C171" s="33"/>
      <c r="D171" s="32"/>
      <c r="E171" s="32"/>
      <c r="F171" s="33"/>
      <c r="G171" s="32"/>
      <c r="H171" s="32"/>
      <c r="I171" s="33"/>
      <c r="J171" s="32"/>
      <c r="K171" s="32"/>
      <c r="L171" s="33"/>
      <c r="M171" s="34"/>
      <c r="N171" s="27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4"/>
      <c r="N172" s="27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27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27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4"/>
      <c r="N175" s="27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27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27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27"/>
    </row>
    <row r="179" spans="1:14" ht="16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27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27"/>
    </row>
    <row r="181" spans="1:14" ht="16.5" customHeight="1">
      <c r="A181" s="32"/>
      <c r="B181" s="32"/>
      <c r="C181" s="33"/>
      <c r="D181" s="32"/>
      <c r="E181" s="32"/>
      <c r="F181" s="33"/>
      <c r="G181" s="32"/>
      <c r="H181" s="32"/>
      <c r="I181" s="33"/>
      <c r="J181" s="32"/>
      <c r="K181" s="32"/>
      <c r="L181" s="33"/>
      <c r="M181" s="34"/>
      <c r="N181" s="27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27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27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27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27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27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4"/>
      <c r="N187" s="27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27"/>
    </row>
    <row r="189" spans="1:14" ht="16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4"/>
      <c r="N189" s="27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27"/>
    </row>
    <row r="191" spans="1:14" ht="16.5" customHeight="1">
      <c r="A191" s="32"/>
      <c r="B191" s="32"/>
      <c r="C191" s="33"/>
      <c r="D191" s="32"/>
      <c r="E191" s="32"/>
      <c r="F191" s="33"/>
      <c r="G191" s="32"/>
      <c r="H191" s="32"/>
      <c r="I191" s="33"/>
      <c r="J191" s="32"/>
      <c r="K191" s="32"/>
      <c r="L191" s="33"/>
      <c r="M191" s="34"/>
      <c r="N191" s="27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27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27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27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27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27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  <c r="N197" s="27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27"/>
    </row>
    <row r="199" spans="1:14" ht="16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4"/>
      <c r="N199" s="27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27"/>
    </row>
    <row r="201" spans="1:14" ht="16.5" customHeight="1">
      <c r="A201" s="32"/>
      <c r="B201" s="32"/>
      <c r="C201" s="33"/>
      <c r="D201" s="32"/>
      <c r="E201" s="32"/>
      <c r="F201" s="33"/>
      <c r="G201" s="32"/>
      <c r="H201" s="32"/>
      <c r="I201" s="33"/>
      <c r="J201" s="32"/>
      <c r="K201" s="32"/>
      <c r="L201" s="33"/>
      <c r="M201" s="34"/>
      <c r="N201" s="27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27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27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27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4"/>
      <c r="N205" s="27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4"/>
      <c r="N206" s="27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4"/>
      <c r="N207" s="27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4"/>
      <c r="N208" s="27"/>
    </row>
    <row r="209" spans="1:14" ht="16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4"/>
      <c r="N209" s="27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4"/>
      <c r="N210" s="27"/>
    </row>
    <row r="211" spans="1:14" ht="16.5" customHeight="1">
      <c r="A211" s="32"/>
      <c r="B211" s="32"/>
      <c r="C211" s="33"/>
      <c r="D211" s="32"/>
      <c r="E211" s="32"/>
      <c r="F211" s="33"/>
      <c r="G211" s="32"/>
      <c r="H211" s="32"/>
      <c r="I211" s="33"/>
      <c r="J211" s="32"/>
      <c r="K211" s="32"/>
      <c r="L211" s="33"/>
      <c r="M211" s="34"/>
      <c r="N211" s="27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4"/>
      <c r="N212" s="27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4"/>
      <c r="N213" s="27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4"/>
      <c r="N214" s="27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4"/>
      <c r="N215" s="27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4"/>
      <c r="N216" s="27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4"/>
      <c r="N217" s="27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4"/>
      <c r="N218" s="27"/>
    </row>
    <row r="219" spans="1:14" ht="16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4"/>
      <c r="N219" s="27"/>
    </row>
    <row r="220" spans="1:14" ht="16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4"/>
      <c r="N220" s="27"/>
    </row>
    <row r="221" spans="1:14" ht="22.5" customHeight="1">
      <c r="A221" s="28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34"/>
      <c r="N221" s="27"/>
    </row>
    <row r="222" spans="1:14" ht="22.5" customHeight="1">
      <c r="A222" s="28"/>
      <c r="B222" s="28"/>
      <c r="C222" s="28"/>
      <c r="D222" s="28"/>
      <c r="E222" s="28"/>
      <c r="F222" s="28"/>
      <c r="G222" s="28"/>
      <c r="H222" s="28"/>
      <c r="I222" s="29"/>
      <c r="J222" s="29"/>
      <c r="K222" s="29"/>
      <c r="L222" s="29"/>
      <c r="M222" s="34"/>
      <c r="N222" s="27"/>
    </row>
    <row r="223" spans="1:14" ht="22.5" customHeight="1">
      <c r="A223" s="30"/>
      <c r="B223" s="28"/>
      <c r="C223" s="28"/>
      <c r="D223" s="28"/>
      <c r="E223" s="28"/>
      <c r="F223" s="28"/>
      <c r="G223" s="28"/>
      <c r="H223" s="28"/>
      <c r="I223" s="29"/>
      <c r="J223" s="29"/>
      <c r="K223" s="29"/>
      <c r="L223" s="29"/>
      <c r="M223" s="34"/>
      <c r="N223" s="27"/>
    </row>
    <row r="224" spans="1:14" ht="22.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4"/>
      <c r="N224" s="27"/>
    </row>
    <row r="225" spans="1:14" ht="22.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4"/>
      <c r="N225" s="27"/>
    </row>
    <row r="226" spans="1:14" ht="16.5" customHeight="1">
      <c r="A226" s="32"/>
      <c r="B226" s="32"/>
      <c r="C226" s="33"/>
      <c r="D226" s="32"/>
      <c r="E226" s="32"/>
      <c r="F226" s="33"/>
      <c r="G226" s="32"/>
      <c r="H226" s="32"/>
      <c r="I226" s="33"/>
      <c r="J226" s="32"/>
      <c r="K226" s="32"/>
      <c r="L226" s="33"/>
      <c r="M226" s="34"/>
      <c r="N226" s="27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4"/>
      <c r="N227" s="27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4"/>
      <c r="N228" s="27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27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27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27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4"/>
      <c r="N232" s="27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4"/>
      <c r="N233" s="27"/>
    </row>
    <row r="234" spans="1:14" ht="16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4"/>
      <c r="N234" s="27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4"/>
      <c r="N235" s="27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3"/>
      <c r="J236" s="32"/>
      <c r="K236" s="32"/>
      <c r="L236" s="33"/>
      <c r="M236" s="34"/>
      <c r="N236" s="27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4"/>
      <c r="N237" s="35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4"/>
      <c r="N238" s="27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4"/>
      <c r="N239" s="27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4"/>
      <c r="N240" s="27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4"/>
      <c r="N241" s="27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27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4"/>
      <c r="N243" s="27"/>
    </row>
    <row r="244" spans="1:14" ht="16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4"/>
      <c r="N244" s="27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4"/>
      <c r="N245" s="27"/>
    </row>
    <row r="246" spans="1:14" ht="16.5" customHeight="1">
      <c r="A246" s="32"/>
      <c r="B246" s="32"/>
      <c r="C246" s="33"/>
      <c r="D246" s="32"/>
      <c r="E246" s="32"/>
      <c r="F246" s="33"/>
      <c r="G246" s="32"/>
      <c r="H246" s="32"/>
      <c r="I246" s="33"/>
      <c r="J246" s="32"/>
      <c r="K246" s="32"/>
      <c r="L246" s="33"/>
      <c r="M246" s="34"/>
      <c r="N246" s="27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27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27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27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27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27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27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27"/>
    </row>
    <row r="254" spans="1:14" ht="16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4"/>
      <c r="N254" s="27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4"/>
      <c r="N255" s="27"/>
    </row>
    <row r="256" spans="1:14" ht="16.5" customHeight="1">
      <c r="A256" s="32"/>
      <c r="B256" s="32"/>
      <c r="C256" s="33"/>
      <c r="D256" s="32"/>
      <c r="E256" s="32"/>
      <c r="F256" s="33"/>
      <c r="G256" s="32"/>
      <c r="H256" s="32"/>
      <c r="I256" s="33"/>
      <c r="J256" s="32"/>
      <c r="K256" s="32"/>
      <c r="L256" s="33"/>
      <c r="M256" s="34"/>
      <c r="N256" s="27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27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27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27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27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4"/>
      <c r="N261" s="27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7"/>
      <c r="N262" s="27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7"/>
      <c r="N263" s="27"/>
    </row>
    <row r="264" spans="1:14" ht="16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27"/>
      <c r="N264" s="27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7"/>
      <c r="N265" s="27"/>
    </row>
    <row r="266" spans="1:14" ht="16.5" customHeight="1">
      <c r="A266" s="32"/>
      <c r="B266" s="32"/>
      <c r="C266" s="33"/>
      <c r="D266" s="32"/>
      <c r="E266" s="32"/>
      <c r="F266" s="33"/>
      <c r="G266" s="32"/>
      <c r="H266" s="32"/>
      <c r="I266" s="33"/>
      <c r="J266" s="32"/>
      <c r="K266" s="32"/>
      <c r="L266" s="33"/>
      <c r="M266" s="27"/>
      <c r="N266" s="27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7"/>
      <c r="N267" s="27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27"/>
      <c r="N268" s="27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6"/>
      <c r="N269" s="36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6"/>
      <c r="N270" s="36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6"/>
      <c r="N271" s="36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6"/>
      <c r="N272" s="36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6"/>
      <c r="N273" s="36"/>
    </row>
    <row r="274" spans="1:14" ht="16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27"/>
      <c r="N274" s="27"/>
    </row>
    <row r="275" spans="1:14" ht="16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27"/>
      <c r="N275" s="27"/>
    </row>
    <row r="276" spans="1:14" ht="22.5" customHeight="1">
      <c r="A276" s="28"/>
      <c r="B276" s="28"/>
      <c r="C276" s="28"/>
      <c r="D276" s="28"/>
      <c r="E276" s="28"/>
      <c r="F276" s="28"/>
      <c r="G276" s="28"/>
      <c r="H276" s="28"/>
      <c r="I276" s="29"/>
      <c r="J276" s="29"/>
      <c r="K276" s="29"/>
      <c r="L276" s="29"/>
      <c r="M276" s="27"/>
      <c r="N276" s="27"/>
    </row>
    <row r="277" spans="1:14" ht="22.5" customHeight="1">
      <c r="A277" s="28"/>
      <c r="B277" s="28"/>
      <c r="C277" s="28"/>
      <c r="D277" s="28"/>
      <c r="E277" s="28"/>
      <c r="F277" s="28"/>
      <c r="G277" s="28"/>
      <c r="H277" s="28"/>
      <c r="I277" s="29"/>
      <c r="J277" s="29"/>
      <c r="K277" s="29"/>
      <c r="L277" s="29"/>
      <c r="M277" s="34"/>
      <c r="N277" s="27"/>
    </row>
    <row r="278" spans="1:14" ht="22.5" customHeight="1">
      <c r="A278" s="30"/>
      <c r="B278" s="28"/>
      <c r="C278" s="28"/>
      <c r="D278" s="28"/>
      <c r="E278" s="28"/>
      <c r="F278" s="28"/>
      <c r="G278" s="28"/>
      <c r="H278" s="28"/>
      <c r="I278" s="29"/>
      <c r="J278" s="29"/>
      <c r="K278" s="29"/>
      <c r="L278" s="29"/>
      <c r="M278" s="34"/>
      <c r="N278" s="27"/>
    </row>
    <row r="279" spans="1:14" ht="2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4"/>
      <c r="N279" s="27"/>
    </row>
    <row r="280" spans="1:14" ht="2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4"/>
      <c r="N280" s="27"/>
    </row>
    <row r="281" spans="1:14" ht="16.5" customHeight="1">
      <c r="A281" s="32"/>
      <c r="B281" s="32"/>
      <c r="C281" s="33"/>
      <c r="D281" s="32"/>
      <c r="E281" s="32"/>
      <c r="F281" s="33"/>
      <c r="G281" s="32"/>
      <c r="H281" s="32"/>
      <c r="I281" s="33"/>
      <c r="J281" s="32"/>
      <c r="K281" s="32"/>
      <c r="L281" s="33"/>
      <c r="M281" s="34"/>
      <c r="N281" s="27"/>
    </row>
    <row r="282" spans="1:14" ht="16.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4"/>
      <c r="N282" s="27"/>
    </row>
    <row r="283" spans="1:14" ht="16.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4"/>
      <c r="N283" s="27"/>
    </row>
    <row r="284" spans="1:14" ht="16.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4"/>
      <c r="N284" s="27"/>
    </row>
    <row r="285" spans="1:14" ht="16.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4"/>
      <c r="N285" s="27"/>
    </row>
    <row r="286" spans="1:14" ht="16.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4"/>
      <c r="N286" s="27"/>
    </row>
    <row r="287" spans="1:14" ht="16.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4"/>
      <c r="N287" s="27"/>
    </row>
    <row r="288" spans="1:14" ht="16.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4"/>
      <c r="N288" s="27"/>
    </row>
    <row r="289" spans="1:14" ht="16.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4"/>
      <c r="N289" s="27"/>
    </row>
    <row r="290" spans="1:14" ht="16.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4"/>
      <c r="N290" s="27"/>
    </row>
    <row r="291" spans="1:14" ht="16.5" customHeight="1">
      <c r="A291" s="32"/>
      <c r="B291" s="32"/>
      <c r="C291" s="33"/>
      <c r="D291" s="32"/>
      <c r="E291" s="32"/>
      <c r="F291" s="33"/>
      <c r="G291" s="32"/>
      <c r="H291" s="32"/>
      <c r="I291" s="33"/>
      <c r="J291" s="32"/>
      <c r="K291" s="32"/>
      <c r="L291" s="33"/>
      <c r="M291" s="34"/>
      <c r="N291" s="27"/>
    </row>
    <row r="292" spans="1:14" ht="16.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4"/>
      <c r="N292" s="27"/>
    </row>
    <row r="293" spans="1:14" ht="16.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4"/>
      <c r="N293" s="27"/>
    </row>
    <row r="294" spans="1:14" ht="16.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4"/>
      <c r="N294" s="27"/>
    </row>
    <row r="295" spans="1:14" ht="16.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4"/>
      <c r="N295" s="27"/>
    </row>
    <row r="296" spans="1:14" ht="16.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4"/>
      <c r="N296" s="27"/>
    </row>
    <row r="297" spans="1:14" ht="16.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4"/>
      <c r="N297" s="27"/>
    </row>
    <row r="298" spans="1:14" ht="16.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4"/>
      <c r="N298" s="27"/>
    </row>
    <row r="299" spans="1:14" ht="16.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4"/>
      <c r="N299" s="27"/>
    </row>
    <row r="300" spans="1:14" ht="16.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4"/>
      <c r="N300" s="27"/>
    </row>
    <row r="301" spans="1:14" ht="16.5" customHeight="1">
      <c r="A301" s="32"/>
      <c r="B301" s="32"/>
      <c r="C301" s="33"/>
      <c r="D301" s="32"/>
      <c r="E301" s="32"/>
      <c r="F301" s="33"/>
      <c r="G301" s="32"/>
      <c r="H301" s="32"/>
      <c r="I301" s="33"/>
      <c r="J301" s="32"/>
      <c r="K301" s="32"/>
      <c r="L301" s="33"/>
      <c r="M301" s="34"/>
      <c r="N301" s="27"/>
    </row>
    <row r="302" spans="1:14" ht="16.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4"/>
      <c r="N302" s="27"/>
    </row>
    <row r="303" spans="1:14" ht="16.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4"/>
      <c r="N303" s="27"/>
    </row>
    <row r="304" spans="1:14" ht="16.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4"/>
      <c r="N304" s="27"/>
    </row>
    <row r="305" spans="1:14" ht="16.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4"/>
      <c r="N305" s="27"/>
    </row>
    <row r="306" spans="1:14" ht="16.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4"/>
      <c r="N306" s="27"/>
    </row>
    <row r="307" spans="1:14" ht="16.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4"/>
      <c r="N307" s="27"/>
    </row>
    <row r="308" spans="1:14" ht="16.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4"/>
      <c r="N308" s="27"/>
    </row>
    <row r="309" spans="1:14" ht="16.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4"/>
      <c r="N309" s="27"/>
    </row>
    <row r="310" spans="1:14" ht="16.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4"/>
      <c r="N310" s="27"/>
    </row>
    <row r="311" spans="1:14" ht="16.5" customHeight="1">
      <c r="A311" s="32"/>
      <c r="B311" s="32"/>
      <c r="C311" s="33"/>
      <c r="D311" s="32"/>
      <c r="E311" s="32"/>
      <c r="F311" s="33"/>
      <c r="G311" s="32"/>
      <c r="H311" s="32"/>
      <c r="I311" s="33"/>
      <c r="J311" s="32"/>
      <c r="K311" s="32"/>
      <c r="L311" s="33"/>
      <c r="M311" s="34"/>
      <c r="N311" s="27"/>
    </row>
    <row r="312" spans="1:14" ht="16.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4"/>
      <c r="N312" s="27"/>
    </row>
    <row r="313" spans="1:14" ht="16.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4"/>
      <c r="N313" s="27"/>
    </row>
    <row r="314" spans="1:14" ht="16.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4"/>
      <c r="N314" s="27"/>
    </row>
    <row r="315" spans="1:14" ht="16.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4"/>
      <c r="N315" s="27"/>
    </row>
    <row r="316" spans="1:14" ht="16.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4"/>
      <c r="N316" s="27"/>
    </row>
    <row r="317" spans="1:14" ht="16.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4"/>
      <c r="N317" s="27"/>
    </row>
    <row r="318" spans="1:14" ht="16.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27"/>
      <c r="N318" s="27"/>
    </row>
    <row r="319" spans="1:14" ht="16.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27"/>
      <c r="N319" s="27"/>
    </row>
    <row r="320" spans="1:14" ht="16.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27"/>
      <c r="N320" s="27"/>
    </row>
    <row r="321" spans="1:14" ht="16.5" customHeight="1">
      <c r="A321" s="32"/>
      <c r="B321" s="32"/>
      <c r="C321" s="33"/>
      <c r="D321" s="32"/>
      <c r="E321" s="32"/>
      <c r="F321" s="33"/>
      <c r="G321" s="32"/>
      <c r="H321" s="32"/>
      <c r="I321" s="33"/>
      <c r="J321" s="32"/>
      <c r="K321" s="32"/>
      <c r="L321" s="33"/>
      <c r="M321" s="27"/>
      <c r="N321" s="27"/>
    </row>
    <row r="322" spans="1:14" ht="16.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27"/>
      <c r="N322" s="27"/>
    </row>
    <row r="323" spans="1:14" ht="16.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27"/>
      <c r="N323" s="27"/>
    </row>
    <row r="324" spans="1:14" ht="16.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27"/>
      <c r="N324" s="27"/>
    </row>
    <row r="325" spans="1:14" ht="16.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6"/>
      <c r="N325" s="36"/>
    </row>
    <row r="326" spans="1:14" ht="16.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6"/>
      <c r="N326" s="36"/>
    </row>
    <row r="327" spans="1:14" ht="16.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6"/>
      <c r="N327" s="36"/>
    </row>
    <row r="328" spans="1:14" ht="16.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6"/>
      <c r="N328" s="36"/>
    </row>
    <row r="329" spans="1:14" ht="16.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6"/>
      <c r="N329" s="36"/>
    </row>
    <row r="330" spans="1:14" ht="16.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6"/>
      <c r="N330" s="36"/>
    </row>
    <row r="331" spans="1:14" ht="19.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9.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9.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9.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9.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9.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9.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9.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9.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9.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9.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9.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9.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9.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9.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9.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2013-07-18T03:11:17Z</cp:lastPrinted>
  <dcterms:created xsi:type="dcterms:W3CDTF">2009-05-26T08:56:02Z</dcterms:created>
  <dcterms:modified xsi:type="dcterms:W3CDTF">2015-06-16T08:58:59Z</dcterms:modified>
  <cp:category/>
  <cp:version/>
  <cp:contentType/>
  <cp:contentStatus/>
</cp:coreProperties>
</file>